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dr8-my.sharepoint.com/personal/ivana_sucic_drnis_hr/Documents/MINISTARSTVO DEMOGRAFIJE_IGRALIŠTA_2025/NABAVA/NABAVA VIDEO NADZOR 2026/"/>
    </mc:Choice>
  </mc:AlternateContent>
  <xr:revisionPtr revIDLastSave="1" documentId="13_ncr:1_{A4E0F3A6-D719-48EB-81A5-C366A56F38A1}" xr6:coauthVersionLast="47" xr6:coauthVersionMax="47" xr10:uidLastSave="{C0A6E307-C4EA-47C2-A471-05097DE418AA}"/>
  <bookViews>
    <workbookView xWindow="-110" yWindow="-110" windowWidth="25820" windowHeight="13900" tabRatio="810" xr2:uid="{00000000-000D-0000-FFFF-FFFF00000000}"/>
  </bookViews>
  <sheets>
    <sheet name="Troškovnik bez cijena " sheetId="44" r:id="rId1"/>
  </sheets>
  <externalReferences>
    <externalReference r:id="rId2"/>
  </externalReferences>
  <definedNames>
    <definedName name="ae" localSheetId="0">#REF!</definedName>
    <definedName name="ae">#REF!</definedName>
    <definedName name="Excel_BuiltIn_Print_Area_3_1">#REF!</definedName>
    <definedName name="_xlnm.Print_Area" localSheetId="0">'Troškovnik bez cijena '!$A$1:$F$38</definedName>
    <definedName name="POPUST">[1]Sheet3!$B$3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4" l="1"/>
  <c r="F25" i="44"/>
  <c r="F24" i="44"/>
  <c r="F23" i="44"/>
  <c r="F22" i="44"/>
  <c r="F21" i="44"/>
  <c r="F20" i="44"/>
  <c r="F19" i="44"/>
  <c r="D18" i="44"/>
  <c r="F18" i="44" s="1"/>
  <c r="F17" i="44"/>
  <c r="F16" i="44"/>
  <c r="F15" i="44"/>
  <c r="F14" i="44"/>
  <c r="F13" i="44"/>
  <c r="F12" i="44"/>
  <c r="F11" i="44"/>
  <c r="F10" i="44"/>
  <c r="D8" i="44"/>
  <c r="D9" i="44" s="1"/>
  <c r="F9" i="44" s="1"/>
  <c r="F7" i="44"/>
  <c r="F6" i="44"/>
  <c r="F5" i="44"/>
  <c r="F8" i="44" l="1"/>
</calcChain>
</file>

<file path=xl/sharedStrings.xml><?xml version="1.0" encoding="utf-8"?>
<sst xmlns="http://schemas.openxmlformats.org/spreadsheetml/2006/main" count="72" uniqueCount="53">
  <si>
    <t>kom</t>
  </si>
  <si>
    <t>R E K A P I T U L A C I J A</t>
  </si>
  <si>
    <t>SPECIJALISTIČKI RADOVI I OPREMA</t>
  </si>
  <si>
    <r>
      <t xml:space="preserve">Dobava i isporuka - Samostojeći 8 kanalni NVR, 8 x PoE switch, podržava 8Mpx/6Mpx/5Mpx/4Mpx/3Mpx/1080p DVC IP kamere, 1 x HDD, quadpleks, H.264/H.265 kompresija, brzina snimanja 8Mpx, 6Mpx, 5Mpx, 4Mpx, 3Mpx, 1080p@25fps po kanalu, HDMI 4K i VGA video izlaz, P2P, LAN, DHCP, DDNS, WEB server, mobile client, dual stream, napajanje 48 VDC, napajač u kompletu.
</t>
    </r>
    <r>
      <rPr>
        <b/>
        <sz val="10"/>
        <color rgb="FF000000"/>
        <rFont val="Arial Narrow"/>
        <family val="2"/>
        <charset val="238"/>
      </rPr>
      <t>DVC DRN-0881RP2</t>
    </r>
  </si>
  <si>
    <r>
      <t xml:space="preserve">Dobava i isporuka čvrstog diska za videonadzor, kapacitet 4 TB 
</t>
    </r>
    <r>
      <rPr>
        <b/>
        <sz val="10"/>
        <rFont val="Arial Narrow"/>
        <family val="2"/>
        <charset val="238"/>
      </rPr>
      <t>Western Digital Purple 4TB</t>
    </r>
  </si>
  <si>
    <r>
      <t xml:space="preserve">Dobava i isporuka - Bullet IP video kamera, rezolucija 8Mpx/20fps, objektiv 2.8-12 mm moto-zoom, H.265+, 2 x Array Black glass IR LED dometa 30-50m, 12VDC/PoE, SD kartica, audio in, Onvif, IP67 zaštita, VCA videoanalitika.
</t>
    </r>
    <r>
      <rPr>
        <b/>
        <sz val="10"/>
        <color rgb="FF000000"/>
        <rFont val="Arial Narrow"/>
        <family val="2"/>
        <charset val="238"/>
      </rPr>
      <t>DCN-BM8125N</t>
    </r>
  </si>
  <si>
    <r>
      <t xml:space="preserve">Dobava i isporuka podnožja za bullet kameru
</t>
    </r>
    <r>
      <rPr>
        <b/>
        <sz val="10"/>
        <color rgb="FF000000"/>
        <rFont val="Arial Narrow"/>
        <family val="2"/>
        <charset val="238"/>
      </rPr>
      <t>DVC-38</t>
    </r>
  </si>
  <si>
    <r>
      <t xml:space="preserve">Dobava i isporuka - Stupni nosač za sve DVC kamere
</t>
    </r>
    <r>
      <rPr>
        <b/>
        <sz val="10"/>
        <color rgb="FF000000"/>
        <rFont val="Arial Narrow"/>
        <family val="2"/>
        <charset val="238"/>
      </rPr>
      <t>DAM-35</t>
    </r>
  </si>
  <si>
    <t>Dobava i isporuka - Zidni ormar, metalni, 1 vrata, IP66, 500x400x260mm (VxŠxD)
čelični lim, RAL 7035, IK10, s pocinčanom montažnom pločom od čeličnog lima debljine 2mm, s 2 "double-bit" brave, 1x otvor prirubnice 300x115mm (ŠxD) tip B, priključnica 230VDC</t>
  </si>
  <si>
    <t>Dobava i isporuka UTP prespojnih (patch) kabela dužine 0,5 m</t>
  </si>
  <si>
    <t>Dobava i isporuka utičnog modula RJ45 UTP cat5e</t>
  </si>
  <si>
    <t>Montaža i spajanje snimača u metalni ormarormar, uključujući ugradnju čvrstih diskova</t>
  </si>
  <si>
    <t>kpl</t>
  </si>
  <si>
    <t>Montaža i spajanje kamera, sve komplet, uključujući prespoje u ormaru</t>
  </si>
  <si>
    <t>Montaža i spajanje stupnog nosača</t>
  </si>
  <si>
    <t>Montaža metalnog ormara na stup</t>
  </si>
  <si>
    <t>Sitni potrošni materija (vijci, navojne šipke i dr.)</t>
  </si>
  <si>
    <t>Kadriranje, podešavanje i prijavljivanje kamera na snimač</t>
  </si>
  <si>
    <t>Programiranje i konfiguriranje lokalne Ethernet mreže sustava videonadzora</t>
  </si>
  <si>
    <t>Programiranje i konfiguriranje sustava videonadzora</t>
  </si>
  <si>
    <t>Obuka korisnika za rukovanje sustavom videonadzora</t>
  </si>
  <si>
    <t>Testiranje funkcionalnosti i puštanje u rad sustava videonadzora</t>
  </si>
  <si>
    <t>Izrada prosudbe ugroženosti sukladno Zakonu o privatnoj zaštiti i Pravilniku o uvjetima i načinu provedbe tehničke zaštite, u 2 tiskana primjerka i 1 primjerku na digitalnom mediju.</t>
  </si>
  <si>
    <t>Izrada projekta izvedenog stanja sustava tehničke zaštite sukladno Zakonu o privatnoj zaštiti i Pravilniku o uvjetima i načinu provedbe tehničke zaštite, u 2 tiskana primjerka i 1 primjerku na digitalnom mediju.</t>
  </si>
  <si>
    <t>Izrada korisničke dokumentacije koja se sastoji od potvrde i zapisnika o tehničkom prijemu sustava, korisničkih uputa, izjava o sukladnosti za ugrađenu opremu. Primopredaja dokumentacije i sustava investitoru.</t>
  </si>
  <si>
    <t>F.1.</t>
  </si>
  <si>
    <t>F.2.</t>
  </si>
  <si>
    <t>F.3.</t>
  </si>
  <si>
    <t>F.4.</t>
  </si>
  <si>
    <t>F.5.</t>
  </si>
  <si>
    <t>F.6.</t>
  </si>
  <si>
    <t>F.7</t>
  </si>
  <si>
    <t>F.8.</t>
  </si>
  <si>
    <t>F.9.</t>
  </si>
  <si>
    <t>F.10.</t>
  </si>
  <si>
    <t>F.11.</t>
  </si>
  <si>
    <t>F.12.</t>
  </si>
  <si>
    <t>F.13.</t>
  </si>
  <si>
    <t>F.14.</t>
  </si>
  <si>
    <t>F.15.</t>
  </si>
  <si>
    <t>F.16.</t>
  </si>
  <si>
    <t>F.17.</t>
  </si>
  <si>
    <t>F.18.</t>
  </si>
  <si>
    <t>F.19.</t>
  </si>
  <si>
    <t>F.20.</t>
  </si>
  <si>
    <t xml:space="preserve">F.21. </t>
  </si>
  <si>
    <t xml:space="preserve">  UKUPNO  F :</t>
  </si>
  <si>
    <t>F</t>
  </si>
  <si>
    <t xml:space="preserve">pdv-e 25% </t>
  </si>
  <si>
    <t xml:space="preserve">SVEUKUPNO </t>
  </si>
  <si>
    <t xml:space="preserve">UKUPNO </t>
  </si>
  <si>
    <t>TROŠKOVNIK - DOBAVA I POSTAVLJANJE VIDEONADZORA NA DJEČJEM IGRALIŠTU PODVORNICA</t>
  </si>
  <si>
    <t>veljača,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</si>
</sst>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.00\ [$€-1]_-;\-* #,##0.00\ [$€-1]_-;_-* &quot;-&quot;??\ [$€-1]_-;_-@_-"/>
    <numFmt numFmtId="167" formatCode="#,##0.00\ &quot;kn&quot;"/>
    <numFmt numFmtId="168" formatCode="* #,##0.00\ ;\-* #,##0.00\ ;* \-#\ ;@\ "/>
  </numFmts>
  <fonts count="4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name val="HRHelvetica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9C6500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vantArt_PP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000000"/>
      <name val="AvantArt_PP"/>
      <charset val="238"/>
    </font>
    <font>
      <sz val="11"/>
      <color rgb="FF000000"/>
      <name val="Liberation Sans"/>
      <charset val="238"/>
    </font>
    <font>
      <sz val="10"/>
      <color rgb="FF333333"/>
      <name val="Liberation Sans"/>
      <charset val="238"/>
    </font>
    <font>
      <sz val="10"/>
      <name val="CRO_Swiss-Normal"/>
      <family val="2"/>
      <charset val="238"/>
    </font>
    <font>
      <sz val="11"/>
      <color indexed="8"/>
      <name val="Calibri"/>
      <family val="2"/>
    </font>
    <font>
      <sz val="12"/>
      <name val="Times New Roman"/>
      <family val="1"/>
      <charset val="238"/>
    </font>
    <font>
      <b/>
      <sz val="11"/>
      <color theme="1"/>
      <name val="Arial Narrow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Helv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sz val="12"/>
      <name val="CRO_Swiss_Light-Normal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/>
    <xf numFmtId="164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0" borderId="0"/>
    <xf numFmtId="0" fontId="6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8" fillId="0" borderId="0"/>
    <xf numFmtId="0" fontId="7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4" fillId="0" borderId="0"/>
    <xf numFmtId="0" fontId="15" fillId="0" borderId="0" applyNumberFormat="0" applyBorder="0" applyProtection="0"/>
    <xf numFmtId="0" fontId="16" fillId="4" borderId="0" applyNumberFormat="0" applyBorder="0" applyProtection="0"/>
    <xf numFmtId="0" fontId="16" fillId="5" borderId="0" applyNumberFormat="0" applyBorder="0" applyProtection="0"/>
    <xf numFmtId="0" fontId="15" fillId="6" borderId="0" applyNumberFormat="0" applyBorder="0" applyProtection="0"/>
    <xf numFmtId="0" fontId="17" fillId="7" borderId="0" applyNumberFormat="0" applyBorder="0" applyProtection="0"/>
    <xf numFmtId="0" fontId="18" fillId="8" borderId="0" applyNumberFormat="0" applyBorder="0" applyProtection="0"/>
    <xf numFmtId="0" fontId="19" fillId="0" borderId="0" applyNumberFormat="0" applyBorder="0" applyProtection="0"/>
    <xf numFmtId="0" fontId="20" fillId="9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10" borderId="0" applyNumberFormat="0" applyBorder="0" applyProtection="0"/>
    <xf numFmtId="0" fontId="26" fillId="0" borderId="0" applyNumberFormat="0" applyBorder="0" applyProtection="0"/>
    <xf numFmtId="0" fontId="27" fillId="0" borderId="0"/>
    <xf numFmtId="0" fontId="28" fillId="10" borderId="3" applyNumberFormat="0" applyProtection="0"/>
    <xf numFmtId="0" fontId="27" fillId="0" borderId="0" applyNumberFormat="0" applyFont="0" applyBorder="0" applyProtection="0"/>
    <xf numFmtId="0" fontId="27" fillId="0" borderId="0" applyNumberFormat="0" applyFont="0" applyBorder="0" applyProtection="0"/>
    <xf numFmtId="0" fontId="17" fillId="0" borderId="0" applyNumberFormat="0" applyBorder="0" applyProtection="0"/>
    <xf numFmtId="0" fontId="31" fillId="0" borderId="0"/>
    <xf numFmtId="0" fontId="30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33" fillId="3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38" fillId="0" borderId="0"/>
    <xf numFmtId="0" fontId="6" fillId="0" borderId="0"/>
    <xf numFmtId="0" fontId="6" fillId="0" borderId="0"/>
    <xf numFmtId="0" fontId="2" fillId="0" borderId="0"/>
    <xf numFmtId="0" fontId="6" fillId="0" borderId="0"/>
    <xf numFmtId="49" fontId="39" fillId="13" borderId="4" applyAlignment="0">
      <alignment horizontal="left" vertical="center"/>
    </xf>
    <xf numFmtId="0" fontId="40" fillId="0" borderId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41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168" fontId="42" fillId="0" borderId="0" applyFill="0" applyBorder="0" applyAlignment="0" applyProtection="0"/>
    <xf numFmtId="0" fontId="43" fillId="0" borderId="0"/>
    <xf numFmtId="0" fontId="6" fillId="0" borderId="0"/>
    <xf numFmtId="0" fontId="38" fillId="0" borderId="0"/>
    <xf numFmtId="0" fontId="6" fillId="0" borderId="0"/>
    <xf numFmtId="165" fontId="6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 wrapText="1"/>
    </xf>
    <xf numFmtId="166" fontId="2" fillId="0" borderId="0" xfId="1" applyNumberFormat="1" applyFont="1" applyAlignment="1">
      <alignment horizontal="right"/>
    </xf>
    <xf numFmtId="166" fontId="5" fillId="0" borderId="0" xfId="1" applyNumberFormat="1" applyFont="1" applyAlignment="1"/>
    <xf numFmtId="0" fontId="3" fillId="2" borderId="1" xfId="2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0" fillId="0" borderId="2" xfId="0" applyFont="1" applyBorder="1" applyAlignment="1">
      <alignment vertical="top" wrapText="1"/>
    </xf>
    <xf numFmtId="166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top" wrapText="1"/>
    </xf>
    <xf numFmtId="0" fontId="12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vertical="top"/>
    </xf>
    <xf numFmtId="166" fontId="12" fillId="12" borderId="0" xfId="0" applyNumberFormat="1" applyFont="1" applyFill="1" applyAlignment="1">
      <alignment horizontal="right" vertical="center"/>
    </xf>
    <xf numFmtId="0" fontId="11" fillId="0" borderId="0" xfId="38" applyFont="1" applyFill="1" applyBorder="1" applyAlignment="1">
      <alignment vertical="center" wrapText="1"/>
    </xf>
    <xf numFmtId="0" fontId="11" fillId="0" borderId="0" xfId="10" applyFont="1" applyFill="1" applyBorder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167" fontId="36" fillId="0" borderId="0" xfId="0" applyNumberFormat="1" applyFont="1" applyAlignment="1">
      <alignment vertical="center" wrapText="1"/>
    </xf>
    <xf numFmtId="0" fontId="37" fillId="12" borderId="0" xfId="0" applyFont="1" applyFill="1" applyAlignment="1">
      <alignment horizontal="center" vertical="center"/>
    </xf>
    <xf numFmtId="0" fontId="37" fillId="12" borderId="0" xfId="0" applyFont="1" applyFill="1" applyAlignment="1">
      <alignment horizontal="left" vertical="center"/>
    </xf>
    <xf numFmtId="166" fontId="37" fillId="12" borderId="0" xfId="0" applyNumberFormat="1" applyFont="1" applyFill="1" applyAlignment="1">
      <alignment horizontal="left" vertical="center"/>
    </xf>
    <xf numFmtId="166" fontId="37" fillId="12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horizontal="left"/>
    </xf>
    <xf numFmtId="0" fontId="0" fillId="11" borderId="0" xfId="0" applyFill="1" applyAlignment="1">
      <alignment wrapText="1"/>
    </xf>
    <xf numFmtId="0" fontId="0" fillId="11" borderId="0" xfId="0" applyFill="1" applyAlignment="1">
      <alignment horizontal="right"/>
    </xf>
    <xf numFmtId="4" fontId="0" fillId="11" borderId="0" xfId="0" applyNumberFormat="1" applyFill="1" applyAlignment="1">
      <alignment horizontal="right" wrapText="1"/>
    </xf>
    <xf numFmtId="4" fontId="0" fillId="11" borderId="0" xfId="0" applyNumberFormat="1" applyFill="1"/>
    <xf numFmtId="166" fontId="2" fillId="11" borderId="0" xfId="1" applyNumberFormat="1" applyFont="1" applyFill="1" applyAlignment="1">
      <alignment horizontal="right"/>
    </xf>
    <xf numFmtId="0" fontId="1" fillId="0" borderId="0" xfId="0" applyFont="1" applyAlignment="1">
      <alignment horizontal="center" vertical="top"/>
    </xf>
  </cellXfs>
  <cellStyles count="64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7" xr:uid="{00000000-0005-0000-0000-000004000000}"/>
    <cellStyle name="Comma 2" xfId="40" xr:uid="{00000000-0005-0000-0000-000005000000}"/>
    <cellStyle name="Comma 2 2" xfId="49" xr:uid="{00000000-0005-0000-0000-000006000000}"/>
    <cellStyle name="Comma 2 3" xfId="58" xr:uid="{00000000-0005-0000-0000-000007000000}"/>
    <cellStyle name="Comma 3" xfId="48" xr:uid="{00000000-0005-0000-0000-000008000000}"/>
    <cellStyle name="Error" xfId="18" xr:uid="{00000000-0005-0000-0000-000009000000}"/>
    <cellStyle name="Excel Built-in Explanatory Text" xfId="59" xr:uid="{00000000-0005-0000-0000-00000A000000}"/>
    <cellStyle name="Footnote" xfId="19" xr:uid="{00000000-0005-0000-0000-00000B000000}"/>
    <cellStyle name="Good" xfId="20" xr:uid="{00000000-0005-0000-0000-00000C000000}"/>
    <cellStyle name="Heading (user)" xfId="21" xr:uid="{00000000-0005-0000-0000-00000D000000}"/>
    <cellStyle name="Heading 1" xfId="22" xr:uid="{00000000-0005-0000-0000-00000E000000}"/>
    <cellStyle name="Heading 2" xfId="23" xr:uid="{00000000-0005-0000-0000-00000F000000}"/>
    <cellStyle name="Hyperlink" xfId="24" xr:uid="{00000000-0005-0000-0000-000010000000}"/>
    <cellStyle name="Izlaz" xfId="2" builtinId="21"/>
    <cellStyle name="Neutral" xfId="25" xr:uid="{00000000-0005-0000-0000-000012000000}"/>
    <cellStyle name="Neutral 2" xfId="11" xr:uid="{00000000-0005-0000-0000-000013000000}"/>
    <cellStyle name="Neutral 4" xfId="38" xr:uid="{00000000-0005-0000-0000-000014000000}"/>
    <cellStyle name="Neutralno" xfId="10" builtinId="28"/>
    <cellStyle name="Normal 10" xfId="53" xr:uid="{00000000-0005-0000-0000-000016000000}"/>
    <cellStyle name="Normal 2" xfId="39" xr:uid="{00000000-0005-0000-0000-000017000000}"/>
    <cellStyle name="Normal 2 2" xfId="45" xr:uid="{00000000-0005-0000-0000-000018000000}"/>
    <cellStyle name="Normal 2 2 3 2" xfId="54" xr:uid="{00000000-0005-0000-0000-000019000000}"/>
    <cellStyle name="Normal 2 4" xfId="55" xr:uid="{00000000-0005-0000-0000-00001A000000}"/>
    <cellStyle name="Normal 3" xfId="32" xr:uid="{00000000-0005-0000-0000-00001B000000}"/>
    <cellStyle name="Normal 3 2" xfId="51" xr:uid="{00000000-0005-0000-0000-00001C000000}"/>
    <cellStyle name="Normal 3 3" xfId="43" xr:uid="{00000000-0005-0000-0000-00001D000000}"/>
    <cellStyle name="Normal 4" xfId="5" xr:uid="{00000000-0005-0000-0000-00001E000000}"/>
    <cellStyle name="Normal 4 2" xfId="8" xr:uid="{00000000-0005-0000-0000-00001F000000}"/>
    <cellStyle name="Normal 4 3" xfId="47" xr:uid="{00000000-0005-0000-0000-000020000000}"/>
    <cellStyle name="Normal 5" xfId="50" xr:uid="{00000000-0005-0000-0000-000021000000}"/>
    <cellStyle name="Normal 5 2" xfId="57" xr:uid="{00000000-0005-0000-0000-000022000000}"/>
    <cellStyle name="Normal 6" xfId="52" xr:uid="{00000000-0005-0000-0000-000023000000}"/>
    <cellStyle name="Normal 7" xfId="33" xr:uid="{00000000-0005-0000-0000-000024000000}"/>
    <cellStyle name="Normal_ponder" xfId="60" xr:uid="{00000000-0005-0000-0000-000025000000}"/>
    <cellStyle name="Normalno" xfId="0" builtinId="0"/>
    <cellStyle name="Normalno 2" xfId="3" xr:uid="{00000000-0005-0000-0000-000027000000}"/>
    <cellStyle name="Normalno 2 2" xfId="26" xr:uid="{00000000-0005-0000-0000-000028000000}"/>
    <cellStyle name="Normalno 2 3" xfId="34" xr:uid="{00000000-0005-0000-0000-000029000000}"/>
    <cellStyle name="Normalno 3" xfId="4" xr:uid="{00000000-0005-0000-0000-00002A000000}"/>
    <cellStyle name="Normalno 3 2" xfId="27" xr:uid="{00000000-0005-0000-0000-00002B000000}"/>
    <cellStyle name="Normalno 3 3" xfId="44" xr:uid="{00000000-0005-0000-0000-00002C000000}"/>
    <cellStyle name="Normalno 4" xfId="6" xr:uid="{00000000-0005-0000-0000-00002D000000}"/>
    <cellStyle name="Normalno 4 2" xfId="56" xr:uid="{00000000-0005-0000-0000-00002E000000}"/>
    <cellStyle name="Normalno 5" xfId="12" xr:uid="{00000000-0005-0000-0000-00002F000000}"/>
    <cellStyle name="Note" xfId="28" xr:uid="{00000000-0005-0000-0000-000030000000}"/>
    <cellStyle name="Obično 2" xfId="9" xr:uid="{00000000-0005-0000-0000-000031000000}"/>
    <cellStyle name="Obično 2 2" xfId="35" xr:uid="{00000000-0005-0000-0000-000032000000}"/>
    <cellStyle name="Obično 4" xfId="36" xr:uid="{00000000-0005-0000-0000-000033000000}"/>
    <cellStyle name="Obično 5" xfId="37" xr:uid="{00000000-0005-0000-0000-000034000000}"/>
    <cellStyle name="Obično_JADRAN" xfId="42" xr:uid="{00000000-0005-0000-0000-000035000000}"/>
    <cellStyle name="prostor" xfId="46" xr:uid="{00000000-0005-0000-0000-000036000000}"/>
    <cellStyle name="Status" xfId="29" xr:uid="{00000000-0005-0000-0000-000037000000}"/>
    <cellStyle name="Stil 1" xfId="61" xr:uid="{00000000-0005-0000-0000-000038000000}"/>
    <cellStyle name="Style 1" xfId="41" xr:uid="{00000000-0005-0000-0000-000039000000}"/>
    <cellStyle name="Style 1 2" xfId="62" xr:uid="{00000000-0005-0000-0000-00003A000000}"/>
    <cellStyle name="Text" xfId="30" xr:uid="{00000000-0005-0000-0000-00003B000000}"/>
    <cellStyle name="Valuta" xfId="1" builtinId="4"/>
    <cellStyle name="Warning" xfId="31" xr:uid="{00000000-0005-0000-0000-00003D000000}"/>
    <cellStyle name="Zarez 2" xfId="7" xr:uid="{00000000-0005-0000-0000-00003E000000}"/>
    <cellStyle name="Zarez 2 2" xfId="63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UZANA~1\LOCALS~1\Temp\27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ACIJA"/>
      <sheetName val="REKAPITULACIJA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J38"/>
  <sheetViews>
    <sheetView tabSelected="1" view="pageBreakPreview" topLeftCell="A23" zoomScale="106" zoomScaleNormal="100" zoomScaleSheetLayoutView="106" workbookViewId="0">
      <selection activeCell="B38" sqref="B38"/>
    </sheetView>
  </sheetViews>
  <sheetFormatPr defaultRowHeight="14.5"/>
  <cols>
    <col min="1" max="1" width="6.54296875" style="7" customWidth="1"/>
    <col min="2" max="2" width="43" style="2" customWidth="1"/>
    <col min="3" max="3" width="7.7265625" style="8" customWidth="1"/>
    <col min="4" max="4" width="10.7265625" style="9" customWidth="1"/>
    <col min="5" max="5" width="12" style="1" customWidth="1"/>
    <col min="6" max="6" width="17.54296875" style="10" customWidth="1"/>
  </cols>
  <sheetData>
    <row r="2" spans="1:10">
      <c r="A2" s="36" t="s">
        <v>51</v>
      </c>
      <c r="B2" s="36"/>
      <c r="C2" s="36"/>
      <c r="D2" s="36"/>
      <c r="E2" s="36"/>
      <c r="F2" s="36"/>
    </row>
    <row r="4" spans="1:10" s="14" customFormat="1" ht="14">
      <c r="A4" s="19"/>
      <c r="B4" s="20" t="s">
        <v>2</v>
      </c>
      <c r="C4" s="19"/>
      <c r="D4" s="19"/>
      <c r="E4" s="21"/>
      <c r="F4" s="21"/>
      <c r="H4" s="22"/>
      <c r="I4" s="15"/>
      <c r="J4" s="15"/>
    </row>
    <row r="5" spans="1:10" s="23" customFormat="1" ht="84" customHeight="1">
      <c r="A5" s="18" t="s">
        <v>25</v>
      </c>
      <c r="B5" s="16" t="s">
        <v>3</v>
      </c>
      <c r="C5" s="13" t="s">
        <v>0</v>
      </c>
      <c r="D5" s="13">
        <v>1</v>
      </c>
      <c r="E5" s="17"/>
      <c r="F5" s="17">
        <f>E5*D5</f>
        <v>0</v>
      </c>
    </row>
    <row r="6" spans="1:10" s="23" customFormat="1" ht="33" customHeight="1">
      <c r="A6" s="18" t="s">
        <v>26</v>
      </c>
      <c r="B6" s="16" t="s">
        <v>4</v>
      </c>
      <c r="C6" s="13" t="s">
        <v>0</v>
      </c>
      <c r="D6" s="13">
        <v>1</v>
      </c>
      <c r="E6" s="17"/>
      <c r="F6" s="17">
        <f t="shared" ref="F6" si="0">D6*E6</f>
        <v>0</v>
      </c>
    </row>
    <row r="7" spans="1:10" s="23" customFormat="1" ht="58.15" customHeight="1">
      <c r="A7" s="18" t="s">
        <v>27</v>
      </c>
      <c r="B7" s="16" t="s">
        <v>5</v>
      </c>
      <c r="C7" s="13" t="s">
        <v>0</v>
      </c>
      <c r="D7" s="13">
        <v>2</v>
      </c>
      <c r="E7" s="17"/>
      <c r="F7" s="17">
        <f t="shared" ref="F7:F10" si="1">E7*D7</f>
        <v>0</v>
      </c>
    </row>
    <row r="8" spans="1:10" s="23" customFormat="1" ht="34.9" customHeight="1">
      <c r="A8" s="18" t="s">
        <v>28</v>
      </c>
      <c r="B8" s="16" t="s">
        <v>6</v>
      </c>
      <c r="C8" s="13" t="s">
        <v>0</v>
      </c>
      <c r="D8" s="13">
        <f>D7</f>
        <v>2</v>
      </c>
      <c r="E8" s="17"/>
      <c r="F8" s="17">
        <f t="shared" si="1"/>
        <v>0</v>
      </c>
    </row>
    <row r="9" spans="1:10" s="23" customFormat="1" ht="31.15" customHeight="1">
      <c r="A9" s="18" t="s">
        <v>29</v>
      </c>
      <c r="B9" s="16" t="s">
        <v>7</v>
      </c>
      <c r="C9" s="13" t="s">
        <v>0</v>
      </c>
      <c r="D9" s="13">
        <f>D8</f>
        <v>2</v>
      </c>
      <c r="E9" s="17"/>
      <c r="F9" s="17">
        <f t="shared" si="1"/>
        <v>0</v>
      </c>
    </row>
    <row r="10" spans="1:10" s="23" customFormat="1" ht="74.5" customHeight="1">
      <c r="A10" s="18" t="s">
        <v>30</v>
      </c>
      <c r="B10" s="16" t="s">
        <v>8</v>
      </c>
      <c r="C10" s="13" t="s">
        <v>0</v>
      </c>
      <c r="D10" s="13">
        <v>1</v>
      </c>
      <c r="E10" s="17"/>
      <c r="F10" s="17">
        <f t="shared" si="1"/>
        <v>0</v>
      </c>
    </row>
    <row r="11" spans="1:10" s="23" customFormat="1" ht="18.649999999999999" customHeight="1">
      <c r="A11" s="18" t="s">
        <v>31</v>
      </c>
      <c r="B11" s="16" t="s">
        <v>9</v>
      </c>
      <c r="C11" s="13" t="s">
        <v>0</v>
      </c>
      <c r="D11" s="13">
        <v>6</v>
      </c>
      <c r="E11" s="17"/>
      <c r="F11" s="17">
        <f t="shared" ref="F11:F21" si="2">D11*E11</f>
        <v>0</v>
      </c>
    </row>
    <row r="12" spans="1:10" s="23" customFormat="1" ht="19.899999999999999" customHeight="1">
      <c r="A12" s="18" t="s">
        <v>32</v>
      </c>
      <c r="B12" s="16" t="s">
        <v>10</v>
      </c>
      <c r="C12" s="13" t="s">
        <v>0</v>
      </c>
      <c r="D12" s="13">
        <v>6</v>
      </c>
      <c r="E12" s="17"/>
      <c r="F12" s="17">
        <f t="shared" si="2"/>
        <v>0</v>
      </c>
    </row>
    <row r="13" spans="1:10" s="15" customFormat="1" ht="35.5" customHeight="1">
      <c r="A13" s="18" t="s">
        <v>33</v>
      </c>
      <c r="B13" s="16" t="s">
        <v>11</v>
      </c>
      <c r="C13" s="13" t="s">
        <v>12</v>
      </c>
      <c r="D13" s="13">
        <v>1</v>
      </c>
      <c r="E13" s="17"/>
      <c r="F13" s="17">
        <f t="shared" si="2"/>
        <v>0</v>
      </c>
      <c r="G13" s="23"/>
    </row>
    <row r="14" spans="1:10" s="23" customFormat="1" ht="21.65" customHeight="1">
      <c r="A14" s="18" t="s">
        <v>34</v>
      </c>
      <c r="B14" s="16" t="s">
        <v>13</v>
      </c>
      <c r="C14" s="13" t="s">
        <v>0</v>
      </c>
      <c r="D14" s="13">
        <v>2</v>
      </c>
      <c r="E14" s="17"/>
      <c r="F14" s="17">
        <f t="shared" si="2"/>
        <v>0</v>
      </c>
    </row>
    <row r="15" spans="1:10" s="23" customFormat="1" ht="13">
      <c r="A15" s="18" t="s">
        <v>35</v>
      </c>
      <c r="B15" s="16" t="s">
        <v>14</v>
      </c>
      <c r="C15" s="13" t="s">
        <v>0</v>
      </c>
      <c r="D15" s="13">
        <v>2</v>
      </c>
      <c r="E15" s="17"/>
      <c r="F15" s="17">
        <f t="shared" si="2"/>
        <v>0</v>
      </c>
      <c r="G15" s="24"/>
    </row>
    <row r="16" spans="1:10" s="23" customFormat="1" ht="13">
      <c r="A16" s="18" t="s">
        <v>36</v>
      </c>
      <c r="B16" s="16" t="s">
        <v>15</v>
      </c>
      <c r="C16" s="13" t="s">
        <v>0</v>
      </c>
      <c r="D16" s="13">
        <v>1</v>
      </c>
      <c r="E16" s="17"/>
      <c r="F16" s="17">
        <f t="shared" si="2"/>
        <v>0</v>
      </c>
      <c r="G16" s="24"/>
    </row>
    <row r="17" spans="1:10" s="23" customFormat="1" ht="13">
      <c r="A17" s="18" t="s">
        <v>37</v>
      </c>
      <c r="B17" s="16" t="s">
        <v>16</v>
      </c>
      <c r="C17" s="13" t="s">
        <v>12</v>
      </c>
      <c r="D17" s="13">
        <v>1</v>
      </c>
      <c r="E17" s="17"/>
      <c r="F17" s="17">
        <f t="shared" si="2"/>
        <v>0</v>
      </c>
      <c r="G17" s="24"/>
    </row>
    <row r="18" spans="1:10" s="15" customFormat="1" ht="23.5" customHeight="1">
      <c r="A18" s="18" t="s">
        <v>38</v>
      </c>
      <c r="B18" s="16" t="s">
        <v>17</v>
      </c>
      <c r="C18" s="13" t="s">
        <v>0</v>
      </c>
      <c r="D18" s="13">
        <f>D14</f>
        <v>2</v>
      </c>
      <c r="E18" s="17"/>
      <c r="F18" s="17">
        <f t="shared" si="2"/>
        <v>0</v>
      </c>
      <c r="G18" s="25"/>
    </row>
    <row r="19" spans="1:10" s="15" customFormat="1" ht="19.899999999999999" customHeight="1">
      <c r="A19" s="18" t="s">
        <v>39</v>
      </c>
      <c r="B19" s="16" t="s">
        <v>18</v>
      </c>
      <c r="C19" s="13" t="s">
        <v>12</v>
      </c>
      <c r="D19" s="13">
        <v>1</v>
      </c>
      <c r="E19" s="17"/>
      <c r="F19" s="17">
        <f t="shared" si="2"/>
        <v>0</v>
      </c>
      <c r="G19" s="25"/>
    </row>
    <row r="20" spans="1:10" s="15" customFormat="1" ht="17.5" customHeight="1">
      <c r="A20" s="18" t="s">
        <v>40</v>
      </c>
      <c r="B20" s="16" t="s">
        <v>19</v>
      </c>
      <c r="C20" s="13" t="s">
        <v>12</v>
      </c>
      <c r="D20" s="13">
        <v>1</v>
      </c>
      <c r="E20" s="17"/>
      <c r="F20" s="17">
        <f t="shared" si="2"/>
        <v>0</v>
      </c>
      <c r="G20" s="25"/>
    </row>
    <row r="21" spans="1:10" s="15" customFormat="1" ht="17.5" customHeight="1">
      <c r="A21" s="18" t="s">
        <v>41</v>
      </c>
      <c r="B21" s="16" t="s">
        <v>20</v>
      </c>
      <c r="C21" s="13" t="s">
        <v>12</v>
      </c>
      <c r="D21" s="13">
        <v>1</v>
      </c>
      <c r="E21" s="17"/>
      <c r="F21" s="17">
        <f t="shared" si="2"/>
        <v>0</v>
      </c>
      <c r="G21" s="25"/>
    </row>
    <row r="22" spans="1:10" s="15" customFormat="1" ht="18.649999999999999" customHeight="1">
      <c r="A22" s="18" t="s">
        <v>42</v>
      </c>
      <c r="B22" s="16" t="s">
        <v>21</v>
      </c>
      <c r="C22" s="13" t="s">
        <v>0</v>
      </c>
      <c r="D22" s="13">
        <v>1</v>
      </c>
      <c r="E22" s="17"/>
      <c r="F22" s="17">
        <f t="shared" ref="F22" si="3">E22*D22</f>
        <v>0</v>
      </c>
      <c r="G22" s="25"/>
    </row>
    <row r="23" spans="1:10" s="14" customFormat="1" ht="49.9" customHeight="1">
      <c r="A23" s="18" t="s">
        <v>43</v>
      </c>
      <c r="B23" s="16" t="s">
        <v>22</v>
      </c>
      <c r="C23" s="13" t="s">
        <v>12</v>
      </c>
      <c r="D23" s="13">
        <v>1</v>
      </c>
      <c r="E23" s="17"/>
      <c r="F23" s="17">
        <f>D23*E23</f>
        <v>0</v>
      </c>
      <c r="G23" s="25"/>
      <c r="H23" s="15"/>
      <c r="I23" s="15"/>
      <c r="J23" s="15"/>
    </row>
    <row r="24" spans="1:10" s="14" customFormat="1" ht="52">
      <c r="A24" s="18" t="s">
        <v>44</v>
      </c>
      <c r="B24" s="16" t="s">
        <v>23</v>
      </c>
      <c r="C24" s="13" t="s">
        <v>12</v>
      </c>
      <c r="D24" s="13">
        <v>1</v>
      </c>
      <c r="E24" s="17"/>
      <c r="F24" s="17">
        <f>D24*E24</f>
        <v>0</v>
      </c>
      <c r="G24" s="25"/>
      <c r="H24" s="15"/>
      <c r="I24" s="15"/>
      <c r="J24" s="15"/>
    </row>
    <row r="25" spans="1:10" s="14" customFormat="1" ht="46.15" customHeight="1">
      <c r="A25" s="18" t="s">
        <v>45</v>
      </c>
      <c r="B25" s="16" t="s">
        <v>24</v>
      </c>
      <c r="C25" s="13" t="s">
        <v>12</v>
      </c>
      <c r="D25" s="13">
        <v>1</v>
      </c>
      <c r="E25" s="17"/>
      <c r="F25" s="17">
        <f>D25*E25</f>
        <v>0</v>
      </c>
      <c r="G25" s="25"/>
      <c r="H25" s="15"/>
      <c r="I25" s="15"/>
      <c r="J25" s="15"/>
    </row>
    <row r="26" spans="1:10" s="14" customFormat="1" ht="14">
      <c r="A26" s="26"/>
      <c r="B26" s="27" t="s">
        <v>46</v>
      </c>
      <c r="C26" s="27"/>
      <c r="D26" s="27"/>
      <c r="E26" s="28"/>
      <c r="F26" s="29"/>
      <c r="G26" s="25"/>
      <c r="H26" s="15"/>
      <c r="I26" s="15"/>
      <c r="J26" s="15"/>
    </row>
    <row r="29" spans="1:10" ht="15" customHeight="1">
      <c r="B29" s="12" t="s">
        <v>1</v>
      </c>
      <c r="C29" s="12"/>
      <c r="D29" s="12"/>
      <c r="E29" s="12"/>
      <c r="G29" s="11"/>
    </row>
    <row r="30" spans="1:10">
      <c r="B30" s="5"/>
      <c r="C30" s="6"/>
      <c r="D30" s="4"/>
      <c r="E30" s="3"/>
      <c r="F30" s="3"/>
      <c r="G30" s="11"/>
    </row>
    <row r="31" spans="1:10">
      <c r="A31" s="7" t="s">
        <v>47</v>
      </c>
      <c r="B31" s="2">
        <f>B2</f>
        <v>0</v>
      </c>
      <c r="F31" s="35"/>
    </row>
    <row r="33" spans="2:6">
      <c r="B33" s="31" t="s">
        <v>50</v>
      </c>
      <c r="C33" s="32"/>
      <c r="D33" s="33"/>
      <c r="E33" s="34"/>
      <c r="F33" s="35"/>
    </row>
    <row r="34" spans="2:6">
      <c r="B34" s="31" t="s">
        <v>48</v>
      </c>
      <c r="C34" s="32"/>
      <c r="D34" s="33"/>
      <c r="E34" s="34"/>
      <c r="F34" s="35"/>
    </row>
    <row r="35" spans="2:6">
      <c r="B35" s="31" t="s">
        <v>49</v>
      </c>
      <c r="C35" s="32"/>
      <c r="D35" s="33"/>
      <c r="E35" s="34"/>
      <c r="F35" s="35"/>
    </row>
    <row r="38" spans="2:6">
      <c r="B38" s="2" t="s">
        <v>52</v>
      </c>
      <c r="D38" s="30"/>
    </row>
  </sheetData>
  <mergeCells count="1">
    <mergeCell ref="A2:F2"/>
  </mergeCells>
  <pageMargins left="0.23622047244094491" right="0.23622047244094491" top="0.74803149606299213" bottom="0.74803149606299213" header="0.31496062992125984" footer="0.31496062992125984"/>
  <pageSetup paperSize="9" scale="77" fitToWidth="0" orientation="portrait" r:id="rId1"/>
  <headerFooter>
    <oddHeader xml:space="preserve">&amp;LDIZAIN-ING d.o.o.&amp;CDječje igralište&amp;R&amp;"Arial Narrow,Uobičajeno"DRNIŠ 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6b3323-1c1a-4366-b2ea-b18a530569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8FEEC89B2A845A31AE629111BED98" ma:contentTypeVersion="18" ma:contentTypeDescription="Create a new document." ma:contentTypeScope="" ma:versionID="42dc4d01639f17ee01716013495b8985">
  <xsd:schema xmlns:xsd="http://www.w3.org/2001/XMLSchema" xmlns:xs="http://www.w3.org/2001/XMLSchema" xmlns:p="http://schemas.microsoft.com/office/2006/metadata/properties" xmlns:ns3="596b3323-1c1a-4366-b2ea-b18a5305693e" xmlns:ns4="e03ca5b7-0386-495c-a0c3-b8cf6c3cf410" targetNamespace="http://schemas.microsoft.com/office/2006/metadata/properties" ma:root="true" ma:fieldsID="a27b600cbb2beec28439011a197c9dac" ns3:_="" ns4:_="">
    <xsd:import namespace="596b3323-1c1a-4366-b2ea-b18a5305693e"/>
    <xsd:import namespace="e03ca5b7-0386-495c-a0c3-b8cf6c3cf4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b3323-1c1a-4366-b2ea-b18a53056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ca5b7-0386-495c-a0c3-b8cf6c3cf4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7B2CF-E10E-4EC6-BAE3-0D1B055D401C}">
  <ds:schemaRefs>
    <ds:schemaRef ds:uri="596b3323-1c1a-4366-b2ea-b18a5305693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03ca5b7-0386-495c-a0c3-b8cf6c3cf410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4DF1CC-F653-4C90-B5C7-FCA15626B9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2467A8-6796-4DE0-A838-0FF7C33F8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b3323-1c1a-4366-b2ea-b18a5305693e"/>
    <ds:schemaRef ds:uri="e03ca5b7-0386-495c-a0c3-b8cf6c3cf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bez cijena </vt:lpstr>
      <vt:lpstr>'Troškovnik bez cijena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Sučić</cp:lastModifiedBy>
  <cp:lastPrinted>2025-07-29T13:13:35Z</cp:lastPrinted>
  <dcterms:created xsi:type="dcterms:W3CDTF">2014-02-06T11:39:50Z</dcterms:created>
  <dcterms:modified xsi:type="dcterms:W3CDTF">2026-02-05T22:23:13Z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0x0101004A68FEEC89B2A845A31AE629111BED98</vt:lpwstr>
  </property>
</Properties>
</file>