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15"/>
  <workbookPr defaultThemeVersion="124226"/>
  <mc:AlternateContent xmlns:mc="http://schemas.openxmlformats.org/markup-compatibility/2006">
    <mc:Choice Requires="x15">
      <x15ac:absPath xmlns:x15ac="http://schemas.microsoft.com/office/spreadsheetml/2010/11/ac" url="W:\PROJEKTIRANJE\P-1-19_DOŠK\Troškovnik\"/>
    </mc:Choice>
  </mc:AlternateContent>
  <xr:revisionPtr revIDLastSave="0" documentId="8_{72C21EA8-A2B3-42DF-81A9-A72FBBDD82A1}" xr6:coauthVersionLast="47" xr6:coauthVersionMax="47" xr10:uidLastSave="{00000000-0000-0000-0000-000000000000}"/>
  <bookViews>
    <workbookView xWindow="-120" yWindow="-120" windowWidth="38640" windowHeight="15840" tabRatio="927" xr2:uid="{00000000-000D-0000-FFFF-FFFF00000000}"/>
  </bookViews>
  <sheets>
    <sheet name="RADOVI" sheetId="40" r:id="rId1"/>
    <sheet name="fasad" sheetId="29" state="hidden"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7" i="40" l="1"/>
  <c r="A97" i="40"/>
  <c r="B96" i="40"/>
  <c r="A96" i="40"/>
  <c r="B95" i="40"/>
  <c r="A95" i="40"/>
  <c r="F49" i="29" l="1"/>
  <c r="F57" i="29"/>
  <c r="F65" i="29"/>
  <c r="F68" i="29"/>
  <c r="F76" i="29"/>
  <c r="F82" i="29"/>
  <c r="F90" i="29"/>
  <c r="F99" i="29"/>
  <c r="F101" i="29" l="1"/>
</calcChain>
</file>

<file path=xl/sharedStrings.xml><?xml version="1.0" encoding="utf-8"?>
<sst xmlns="http://schemas.openxmlformats.org/spreadsheetml/2006/main" count="149" uniqueCount="108">
  <si>
    <t>R.B.</t>
  </si>
  <si>
    <t>OPIS STAVKE</t>
  </si>
  <si>
    <t>J.MJ.</t>
  </si>
  <si>
    <t>KOL.</t>
  </si>
  <si>
    <t>JED. CIJENA</t>
  </si>
  <si>
    <t>UKUPNO:</t>
  </si>
  <si>
    <t>1.</t>
  </si>
  <si>
    <t>PRIPREMNI I ZEMLJANI RADOVI</t>
  </si>
  <si>
    <t>Ploča kojom se označava gradilište formata A0. Stavka uključuje izradu i postavljanje ploče, na vidljivo mjesto na gradilištu. Obračun paušal.</t>
  </si>
  <si>
    <t>pau</t>
  </si>
  <si>
    <t>2.</t>
  </si>
  <si>
    <t>Metalna postojeća ograda. Ograda se uklanja, privremeno deponira na gradilištu i ponovno postavlja. Uklanjanje (demontažu) izvesti na način da dođe do minimalnih oštećenja. Prilikom postavljanja sve spojeve i oštećenja je potrebno zaštititi predpremazima i bojati u postojeću boju, oštećenja na betonu sanirati. Stavka uključuje sav potreban rad i materijal kako bi se ograda vratila u prvobitno stanje. Poziciju ograde definirati, nakon postavljanja glavnih nosača, s glavnim projektantom. Ogradna mreža s pripadajućim stupovima se uklanja i predaje investitoru. Obračun po m1 ograde.</t>
  </si>
  <si>
    <t>m1</t>
  </si>
  <si>
    <t>3.</t>
  </si>
  <si>
    <t>Šlicanje i iskop betonskih tribina na mjestima temelja za glavne nosače. Iskop izvesti točno prema dimenzijama temelja samaca 120x120 cm, do dubine 110 cm od gornje kote betona. Stavkom je obuhvaćen štemanje, utovar, odvoz i deponiranje materijala na deponij udaljenosti do 50 km. Obračun po komadu.</t>
  </si>
  <si>
    <t>kom</t>
  </si>
  <si>
    <t>UKUPNO PRIPREMNI I ZEMLJANI RADOVI:</t>
  </si>
  <si>
    <t>BETONSKI I ARMIRANO BETONSKI RADOVI</t>
  </si>
  <si>
    <t>Betoniranje AB temelja samaca dim. 120x120x50 cm. Stavkom je obuhvaćena nabava, ugradnja, vibriranje i njega betona klase C35/45, s dodatkom za vodonepropusnost. Betonira se bez oplate. Obračun po komadu.</t>
  </si>
  <si>
    <t>Betoniranje AB tribina na mjestu temelja samca dim. 120x120x60 cm. Stavkom je obuhvaćena nabava, ugradnja, vibriranje i njega betona klase C35/45 s dodatkom za vodonepropusnost te potrebna dvostrana oplata. Obračun po komadu.</t>
  </si>
  <si>
    <t>Nabava, sječa, savijanje i postavljanje armature (B500B) prema statičkom proračunu i detaljima iz projekta. Obračun po kg ugrađene armature.</t>
  </si>
  <si>
    <t>kg</t>
  </si>
  <si>
    <t>UKUPNO BETONSKI I AB RADOVI:</t>
  </si>
  <si>
    <t>METALNA KONSTRUKCIJA I POKROV</t>
  </si>
  <si>
    <t>Konstrukcija - glavni i sekundarni nosači. Izrada, transport i ugradnja čeličnih zakrivljenih nosača promjenjivog presjeka (limeni nosač) kvalitete S355 i ravnih sekundarnih nosača kvalitete S235, sve prema nacrtima iz projekta. Stavkom je obuhvaćen sav rad i materijal potreban za ugradnju nosača, podrazumjeva varenje, vijke, sidra,.. Potrebno dostaviti radionički nacrt konstrukcije i spojeva na odobrenje glavnom projektantu. Stavkom je obuhvaćeno i geodetsko praćenje (visinski i položajno) prilikom montiranja konstrukcije (odnosi se i na temelje). Obračun po kg.
A/ glavni nosač
B/ sekundarni nosač</t>
  </si>
  <si>
    <t>Pokrov - polikarbonat. Nabava, transport i ugradnja pokrova debljine 10 mm, s UV zaštitom. Boju pokrova definirati s projektantom (približno transparentna plava). Izvesti sve prema uputama proizvođača. Stavka uključuje sav materijal, spojna sredstva i rad potreban za postavljanje pokrova. Obračun po m2 postavljenog pokrova.</t>
  </si>
  <si>
    <t>m2</t>
  </si>
  <si>
    <t>Ukrasne lajsne na krovu, dim. 565x20x3 cm, postavljaju se po pravcu glavnog nosača. Izrađene od sjajnog lima (nehrđajućeg čelika) s ispunom od EPS-a. Stavka obuhvaća, izradu, transport i postavljanje lajsni. Obračun po komadu.</t>
  </si>
  <si>
    <t>4.</t>
  </si>
  <si>
    <t>Antikorozivna zaštita i premaz metalnih dijelova konstrukcije (bojanje). Uključuje 2k prajmer, međupremaz te završnu boju. Zaštitu izvesti kao sustav zaštite prema uputi proizvođača. Završna boja po izboru glavnog projektanta. Obračun po kg.</t>
  </si>
  <si>
    <t>UKUPNO METALNA KONSTRUKCIJA I POKROV:</t>
  </si>
  <si>
    <t>REKAPITULACIJA</t>
  </si>
  <si>
    <t>UKUPNO bez PDV-a:</t>
  </si>
  <si>
    <t>PDV:</t>
  </si>
  <si>
    <t>UKUPNO s PDV-om:</t>
  </si>
  <si>
    <t xml:space="preserve">B.2. </t>
  </si>
  <si>
    <t>FASADERSKI RADOVI I FASADNA SKELA</t>
  </si>
  <si>
    <t>Opći uvjeti za fasaderske radove</t>
  </si>
  <si>
    <t>Svi radovi moraju se izvesti prema podacima iz projekta te prema :</t>
  </si>
  <si>
    <t>* Tehnički propis o racionalnoj upotrebi energije i toplinskoj zaštiti u zgradama NN 110/08 i Tehnički propis o izmjeni tehničkog propisa o racionalnoj upotrebi energije i toplinskoj zaštiti u zgradama NN 89/09</t>
  </si>
  <si>
    <t>* Tehničkim uvjetima za izvođenje fasaderskih radova  HRN U.F2.010/78</t>
  </si>
  <si>
    <t>* Pravilniku o zaštiti na radu u građevinarstvu (NN RH 59/96)</t>
  </si>
  <si>
    <t>* Pravilniku o tehničkim mjerama i uvjetima za završne radove u građevinarstvu  Sl.list 49/70</t>
  </si>
  <si>
    <t>Obračun radova za fasaderske stavke vršit će se prema “Prosječnim normama u građevinarstvu” GN-421.</t>
  </si>
  <si>
    <t>Materijal</t>
  </si>
  <si>
    <t>Materijali za sve radove moraju odgovarati odredbama odgovarajućih standarda i tehničkih uvjeta.</t>
  </si>
  <si>
    <t xml:space="preserve">Fasaderski radovi izvode se prema opisu iz pojedine stavke troškovnika. </t>
  </si>
  <si>
    <t xml:space="preserve">Toplinsku izolaciju izvoditi kontinuirano da se ne pojave hladni mostovi. </t>
  </si>
  <si>
    <t>Prilikom rada na fasaderskim radovima treba se pridržavati uputa proizvođača materijala o izradi fasade i pripremi podloge, te vremenskim uvjetima izrade.</t>
  </si>
  <si>
    <t>Za E.T.I.C.S. sustav fasade u stavku je uključen certifikat za jedinstveni sustav (kit), jednog proizvođača.</t>
  </si>
  <si>
    <t xml:space="preserve">Kod fasade s oblogom od rezanih pločica fsadne opeke je polistiren koji se upotrebljava za toplinsku izolaciju u kompaktnom fasadnom sustavu toplinske izolacije je  ekspandirani polistiren EPS u pločama s λ &lt; 0.032 W/mK, lijevane grafitne ploče E board sustava s utorima za lijepljenje pločica od opeke. Ploče su lijepljene i mehanički učvršćene na podlogu prema shemama pričvršćenja propisanima od strane proizvođača fasadnog sustava.
Kod žbukane fasade toplinska izolacija je ekspandirani polistiren u fasadnim pločama EPS-F, grafitne ploče (15 kg/m³) s λ &lt; 0.032 W/mK.
Ploče se lijepe na armiranobetonske zidove i zidove od opeke polimercementim ljepilom u debljini sloja 0,5 cm i plastičnim pričvrsnicama za stiropor, min. 6kom/m2.  </t>
  </si>
  <si>
    <t xml:space="preserve">Na podnožju zida visine min. 30cm od tla (nastavak izolacije zidova u tlu) izolacija se izvodi od extrudiranog polistirena XPS, hrapave površine, do razine rubnog osnovnog profila.
Izolacija na soklu zidova uz ravni krov također se izvodi od extrudiranog polistirena XPS.
Sve izvesti isključivo prema uputama proizvođača kompaktnog fasadnog sustava.
</t>
  </si>
  <si>
    <t>Žbukanje tankoslojnom žbukom - ETICS sustav</t>
  </si>
  <si>
    <t>Žbukanje fasadnih zidova vršiti u pogodno vrijeme, po velikoj zimi i vrućini treba izbjegavati žbukanje, jer tada može doći do smrzavanja odnosno pucanja uslijed prebrzog sušenja.</t>
  </si>
  <si>
    <t>Tankoslojna žbuka koja se nanosi preko ugrađenih fasadnih ploča polistirena sastoji od slijedećih slojeva:</t>
  </si>
  <si>
    <t>- polimercementno ljepilo armirano alkalno otpornom mrežicom. Izvedba u 2 sloja, ukupne debljine 0,5 cm.</t>
  </si>
  <si>
    <t>-  impregnacija za završni sloj - prema odabranom proizvođaču i tipu završnog sloja.</t>
  </si>
  <si>
    <t>-  završni sloj paropropusne silikatne ili akrilne žbuke u boji i teksturi po odabiru Projektanta, u sloju debljine 0,3 cm.</t>
  </si>
  <si>
    <t>Prilikom izvedbe potrebno je pridržavati se perioda sušenja svakog sloja, a postavu sloja toplinske izolacije planirati u suhom periodu.</t>
  </si>
  <si>
    <t>U jediničnu cijenu je uključen sav rad i materijal na izradi kompletne fasade, kako je to u pojedinim stavkama troškovnika opisano. U stavku nije uključena fasadna skela jer je obračunata posebno.</t>
  </si>
  <si>
    <t>U jediničnu cijenu ulaze komplet svi slojevi uključivo svi završeci i priključci na okvire prozora i fasadnih stijena.</t>
  </si>
  <si>
    <r>
      <rPr>
        <b/>
        <sz val="9"/>
        <rFont val="Arial"/>
        <family val="2"/>
        <charset val="238"/>
      </rPr>
      <t>Jediničnom cijenom treba obuhvatiti:</t>
    </r>
    <r>
      <rPr>
        <sz val="9"/>
        <rFont val="Arial"/>
        <family val="2"/>
        <charset val="238"/>
      </rPr>
      <t xml:space="preserve">
- doprema sveg materijala na gradilište
- sav materijal, alat, mehanizaciju i uskladištenje
- troškove radne snage
- troškove izrade zaštite prozora i fasadnih stijena
- odstranjivanje otpadaka i smeća od vlastitih radova,
- popravak štete učinjene nepažnjom pri radu na svojim ili tuđim radovima.
</t>
    </r>
  </si>
  <si>
    <t>Ovi uvjeti mijenjaju se ili dopunjuju pojedinim stavkama troškovnika.</t>
  </si>
  <si>
    <t>Opći uvjeti za skele</t>
  </si>
  <si>
    <t xml:space="preserve">Materijal za izradu skela mora biti potpuno ispravan. Odgovorna osoba dužna je izvršiti pregled materijala prije ugradbe.
Skele se moraju postaviti čvrste i stabilne solidno međusobno povezane, ukrućene i osigurane od bilo kakvog pomicanja, moraju biti sposobne podnijeti  predviđeno opterećenje. Za skelu treba izvoditelj radova izraditi statički proračun i nacrt skele.
</t>
  </si>
  <si>
    <t xml:space="preserve">Skele moraju biti izvedene tako da se mogu skinuti lako, bez potresa i oštećenja konstrukcije koju podupiru ili uz koju su izvedene.
Odgovorna osoba dužna je prije upotrebe, jednom mjesečno u toku upotrebe i nakon dužeg prekida rada izvršiti pregled skele.
</t>
  </si>
  <si>
    <t>Izvana se skela mora osigurati čvrstom ogradom na visinu do 1 m od radnog poda, a zatim skelu povezati i ukrutiti od horizontalnih pomicanja. Skela mora biti opskrbljena sa prilazima i osiguranim penjalicama za pristup na skelu. Rastavljanje i skidanje skele vrši se oprezno spuštanjem i slaganjem svih dijelova na određeno mjesto vodeći računa da se ne ošteti fasada.</t>
  </si>
  <si>
    <t>Sva oštećenja nastala vezivanjem skela na krovnu konstrukciju ili prozorske otvore izvođač radova dužan je otkloniti o svom trošku.</t>
  </si>
  <si>
    <t xml:space="preserve">Izvedba lakih pokretnih skela visine do 2m uključena je u standardnoj izvedbi ostalih građevinskih radova i ne obračunavaju se posebno. Pod lakim i pokretnim skelama, kao i nepokretnim, te fasadnim konzolnim skelama podrazumjevaju se skele izrađene sa svrhom da podnesu manja opterećenja radnika, alata i manjih količina materijala kod ugradbe i montaže.
</t>
  </si>
  <si>
    <t>Pod nosivim skelama podrazumjevaju se skele izrađene sa svrhom da podnesu opterećenja oplate kod betonskih i armirano-betonskih radova, zidanih svodova i sličnih konstrukcija ili radi pridržavanja teških elemenata kod montaže i slično.</t>
  </si>
  <si>
    <t xml:space="preserve">Izrada skela je prema opisu i pojedinim stavkama s izradom radnih podova, zaštitnih ograda (ako u pojedinim stavkama nije drugačije određeno), sidrenjem, podupiranjem i ukrućenjem skele.
</t>
  </si>
  <si>
    <t>NAČIN OBRAČUNA
- Lake pokretne, lake nepokretne i konzolne skele obračunavaju se po m2 horizontalne projekcije skele.
- Prilaz na skele obračunava se po m2 mjereno po visini.
- Zaštitne oplate na skelama obračunavaju se po m2  razvijene površine oplate.
- Fasadne skele obračunavaju se po m2 vertikalne projekcije skele mjereno po vanjskom rubu i 1 m nad najvišom površinom.
- Nosive skele obračunavaju se po m3 zapremnine skele, mjereno po vanjskim konturama skele.
- Zaštitne ograde računaju se po m' ograde.</t>
  </si>
  <si>
    <t>Premjere i obračun izvršenih radova vršiti će se prema “Prosječnim normama u građevinarstvu” GN-601 za tesarske radove.</t>
  </si>
  <si>
    <t>B.1.</t>
  </si>
  <si>
    <t>FASADERSKI RADOVI</t>
  </si>
  <si>
    <t>Toplinkska izolacija i završni slojevi zida u prizemlju - kamen. (Stavka HI sokla obrađena je u izolaterskim radovima).</t>
  </si>
  <si>
    <t>Dobava materijala i izvedba toplinske izolacije ETICS do sloja kamene obloge koja je obuhvačena kamenorezačkim radovima.</t>
  </si>
  <si>
    <t>Izolacija se sastoji od slojeva (gledano od zida prema van):
-  ekspandirani polistiren u fasadnim pločama XPS lijepljene i mehanički učvršćene na podlogu prema shemama pričvršćenja propisanima od strane proizvođača fasadnog sustava, debljine 5 cm,
-  polimercementna podložna žbuka, armirana staklenom mrežicom (1500 kg/m³) te završni sloj morta za armiranje kao podloga za postavljenja kamenih ploča.
- paropropusni HI premaz
Sve izvedeno prema uputama proizvođača odabranog ETICS fasadnog sustava.</t>
  </si>
  <si>
    <t>U cijenu stavke uključiti sve potrebne radove i materijale.</t>
  </si>
  <si>
    <t xml:space="preserve">Izrada u svemu prema detaljima i uputstvima proizvođača, s ugradnjom Al ili PVC rubnih profila i špaletnih elemenata oko otvora prozora i stijena, koristeći sustav provjerenih proizvođača. </t>
  </si>
  <si>
    <t>Obračun po m2 fasadne obloge i zvršnih slojeva.</t>
  </si>
  <si>
    <t>Toplinkska izolacija i završni slojevi na soklu na pročelju bez kamena</t>
  </si>
  <si>
    <t xml:space="preserve">Izolacija se sastoji od slojeva (gledano od zida prema van):
- XPS 7cm
- polimercementna žbuka armirana staklenom mrežicom (1800 kg/m³) i  završna fasadna tankoslojna vodootporna žbuka, sve izvedeno prema uputama proizvođača odabranog ETICS fasadnog sustava </t>
  </si>
  <si>
    <t xml:space="preserve">Izrada u svemu prema detaljima i uputstvima proizvođača, s ugradnjom Al. ili PVC rubnih profila i špaletnih elemenata oko otvora prozora i stijena, koristeći sustav provjerenih proizvođača. </t>
  </si>
  <si>
    <t>Toplinkska izolacija i završni slojevi pročelja</t>
  </si>
  <si>
    <t>Izolacija se sastoji od slojeva (gledano od zida prema van):
- EPS  7 cm,
-  polimercementna podložna žbuka, armirana staklenom mrežicom (1500 kg/m³) te završni sloj morta za armiranje kao podloga za postavljenja kamenih ploča.
Sve izvedeno prema uputama proizvođača odabranog ETICS fasadnog sustava.</t>
  </si>
  <si>
    <t>- Otvori veličine do 3,0 m2 ne odbijaju se i njihove se špalete ne obračunavaju
- Kod otvora veličine 3,0 - 5,0 m2 odbija se površina preko 3,0 m2, a špalete se ne obračunavaju posebno
- Kod otvora veličine preko 5,0 m2 odbija se površina preko 3,0 m2, a špalete se obračunavaju posebno</t>
  </si>
  <si>
    <t>Obračun špaleta iz prethodne stavke po m'</t>
  </si>
  <si>
    <t>m'</t>
  </si>
  <si>
    <t>5.</t>
  </si>
  <si>
    <t>pročelja krovne kućice (dio bez TI)</t>
  </si>
  <si>
    <t xml:space="preserve">Izolacija se sastoji od slojeva:
-  polimercementna podložna žbuka, armirana staklenom mrežicom (1500 kg/m³) te završni sloj morta za armiranje kao podloga za postavljenja kamenih ploča.
</t>
  </si>
  <si>
    <t>6.</t>
  </si>
  <si>
    <t>TI i tankoslojna žbuka podgleda balkona u svrhu spriječavanja toplinskog mosta</t>
  </si>
  <si>
    <t>Dobava materijala i izvedba toplinske izolacije ETICS i završnih slojeva fasade.</t>
  </si>
  <si>
    <t xml:space="preserve">Obračun se vrši po m² završnih slojeva, sve komplet.  </t>
  </si>
  <si>
    <t>Obračun po m2.</t>
  </si>
  <si>
    <t>7.</t>
  </si>
  <si>
    <t>TI i završni slojevi  negrijanog stubišta.</t>
  </si>
  <si>
    <t>8.</t>
  </si>
  <si>
    <t>Fasadna skela</t>
  </si>
  <si>
    <t>Doprema, montaža, demontaža i otprema cijevne skele oko objekta.</t>
  </si>
  <si>
    <t>Skela izvedena prema pravilima struke i važećim mjerama zaštite na radu i osiguranjima. Uključivo radne platforme i zaštitne ograde, sva potrebna ukrućenja i sidrenja.</t>
  </si>
  <si>
    <t>Cijenom je obuhvaćena i dobava, te prema potrebi postava na vanjski dio skele, jutenih ili plastificiranih traka kao zaštita od pada predmeta, prašenja i sl. Trake se međusobno vežu i fiksiraju na nosivu konstrukciju skele.</t>
  </si>
  <si>
    <t>Prije izvedbe skele izvođač je dužan izraditi projekt i statički proračun skele sa svim mjerama zaštite radnika.</t>
  </si>
  <si>
    <r>
      <t>Obračun po m</t>
    </r>
    <r>
      <rPr>
        <vertAlign val="superscript"/>
        <sz val="9"/>
        <rFont val="Arial"/>
        <family val="2"/>
        <charset val="238"/>
      </rPr>
      <t xml:space="preserve">2  </t>
    </r>
    <r>
      <rPr>
        <sz val="9"/>
        <rFont val="Arial"/>
        <family val="2"/>
        <charset val="238"/>
      </rPr>
      <t>vertikalne projekcije skele visine 1,0 m iznad gornjeg ruba krova.</t>
    </r>
  </si>
  <si>
    <t>B.2.</t>
  </si>
  <si>
    <t>FASADERSKI RADOVI 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</si>
</sst>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quot;kn&quot;;[Red]\-#,##0.00\ &quot;kn&quot;"/>
    <numFmt numFmtId="165" formatCode="_-* #,##0.00\ &quot;kn&quot;_-;\-* #,##0.00\ &quot;kn&quot;_-;_-* &quot;-&quot;??\ &quot;kn&quot;_-;_-@_-"/>
    <numFmt numFmtId="166" formatCode="_-* #,##0.00\ _k_n_-;\-* #,##0.00\ _k_n_-;_-* &quot;-&quot;??\ _k_n_-;_-@_-"/>
    <numFmt numFmtId="167" formatCode="#,##0.00_ ;[Red]\-#,##0.00\ "/>
    <numFmt numFmtId="168" formatCode="_-* #,##0.00\ _k_n_-;\-* #,##0.00\ _k_n_-;_-* \-??\ _k_n_-;_-@_-"/>
    <numFmt numFmtId="169" formatCode="#,##0.00\ &quot;kn&quot;"/>
  </numFmts>
  <fonts count="17">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Arial"/>
      <family val="2"/>
      <charset val="238"/>
    </font>
    <font>
      <sz val="8"/>
      <name val="Arial"/>
      <family val="2"/>
      <charset val="238"/>
    </font>
    <font>
      <sz val="10"/>
      <name val="Arial CE"/>
      <charset val="238"/>
    </font>
    <font>
      <sz val="11"/>
      <name val="Times New Roman CE"/>
      <charset val="238"/>
    </font>
    <font>
      <sz val="10"/>
      <name val="Arial"/>
      <family val="2"/>
      <charset val="238"/>
    </font>
    <font>
      <sz val="10"/>
      <name val="Helv"/>
    </font>
    <font>
      <b/>
      <sz val="9"/>
      <name val="Arial"/>
      <family val="2"/>
      <charset val="238"/>
    </font>
    <font>
      <sz val="9"/>
      <name val="Arial"/>
      <family val="2"/>
      <charset val="238"/>
    </font>
    <font>
      <vertAlign val="superscript"/>
      <sz val="9"/>
      <name val="Arial"/>
      <family val="2"/>
      <charset val="238"/>
    </font>
    <font>
      <sz val="10"/>
      <name val="ElegaGarmnd BT"/>
      <family val="1"/>
    </font>
    <font>
      <sz val="12"/>
      <name val="Arial CE"/>
      <charset val="238"/>
    </font>
    <font>
      <sz val="10"/>
      <name val="MS Sans Serif"/>
      <family val="2"/>
      <charset val="238"/>
    </font>
  </fonts>
  <fills count="5">
    <fill>
      <patternFill patternType="none"/>
    </fill>
    <fill>
      <patternFill patternType="gray125"/>
    </fill>
    <fill>
      <patternFill patternType="solid">
        <fgColor theme="2" tint="-0.249977111117893"/>
        <bgColor indexed="64"/>
      </patternFill>
    </fill>
    <fill>
      <patternFill patternType="solid">
        <fgColor theme="8"/>
        <bgColor indexed="64"/>
      </patternFill>
    </fill>
    <fill>
      <patternFill patternType="solid">
        <fgColor theme="0" tint="-0.14999847407452621"/>
        <bgColor indexed="64"/>
      </patternFill>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8">
    <xf numFmtId="0" fontId="0" fillId="0" borderId="0"/>
    <xf numFmtId="166" fontId="9" fillId="0" borderId="0" applyFont="0" applyFill="0" applyBorder="0" applyAlignment="0" applyProtection="0"/>
    <xf numFmtId="166"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8" fillId="0" borderId="0"/>
    <xf numFmtId="0" fontId="10" fillId="0" borderId="0"/>
    <xf numFmtId="0" fontId="4" fillId="0" borderId="0"/>
    <xf numFmtId="0" fontId="14" fillId="0" borderId="0"/>
    <xf numFmtId="0" fontId="3" fillId="0" borderId="0"/>
    <xf numFmtId="168" fontId="4" fillId="0" borderId="0" applyFill="0" applyBorder="0" applyAlignment="0" applyProtection="0"/>
    <xf numFmtId="0" fontId="4" fillId="0" borderId="0"/>
    <xf numFmtId="0" fontId="15" fillId="0" borderId="0"/>
    <xf numFmtId="165" fontId="4" fillId="0" borderId="0" applyFont="0" applyFill="0" applyBorder="0" applyAlignment="0" applyProtection="0"/>
    <xf numFmtId="0" fontId="16" fillId="0" borderId="0"/>
    <xf numFmtId="0" fontId="4" fillId="0" borderId="0"/>
    <xf numFmtId="0" fontId="4" fillId="0" borderId="0"/>
    <xf numFmtId="0" fontId="2" fillId="0" borderId="0"/>
    <xf numFmtId="0" fontId="16" fillId="0" borderId="0"/>
    <xf numFmtId="0" fontId="16" fillId="0" borderId="0"/>
    <xf numFmtId="0" fontId="4" fillId="0" borderId="0"/>
    <xf numFmtId="0" fontId="1"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10">
    <xf numFmtId="0" fontId="0" fillId="0" borderId="0" xfId="0"/>
    <xf numFmtId="0" fontId="12" fillId="0" borderId="1" xfId="0" applyFont="1" applyBorder="1"/>
    <xf numFmtId="2" fontId="11" fillId="0" borderId="1" xfId="6" applyNumberFormat="1" applyFont="1" applyBorder="1" applyAlignment="1">
      <alignment vertical="top" wrapText="1"/>
    </xf>
    <xf numFmtId="0" fontId="12" fillId="0" borderId="2" xfId="6" applyFont="1" applyBorder="1" applyAlignment="1">
      <alignment horizontal="left" vertical="top" wrapText="1"/>
    </xf>
    <xf numFmtId="0" fontId="12" fillId="0" borderId="1" xfId="6" applyFont="1" applyBorder="1" applyAlignment="1">
      <alignment horizontal="center" vertical="top" wrapText="1"/>
    </xf>
    <xf numFmtId="0" fontId="12" fillId="0" borderId="1" xfId="6" applyFont="1" applyBorder="1" applyAlignment="1">
      <alignment vertical="top" wrapText="1"/>
    </xf>
    <xf numFmtId="167" fontId="12" fillId="0" borderId="1" xfId="20" applyNumberFormat="1" applyFont="1" applyBorder="1" applyAlignment="1">
      <alignment horizontal="right"/>
    </xf>
    <xf numFmtId="0" fontId="12" fillId="0" borderId="1" xfId="0" applyFont="1" applyBorder="1" applyProtection="1">
      <protection locked="0"/>
    </xf>
    <xf numFmtId="2" fontId="11" fillId="2" borderId="1" xfId="6" applyNumberFormat="1" applyFont="1" applyFill="1" applyBorder="1" applyAlignment="1">
      <alignment vertical="top" wrapText="1"/>
    </xf>
    <xf numFmtId="0" fontId="11" fillId="2" borderId="2" xfId="6" applyFont="1" applyFill="1" applyBorder="1" applyAlignment="1">
      <alignment horizontal="left" vertical="top" wrapText="1"/>
    </xf>
    <xf numFmtId="0" fontId="12" fillId="2" borderId="1" xfId="6" applyFont="1" applyFill="1" applyBorder="1" applyAlignment="1">
      <alignment horizontal="center" vertical="top" wrapText="1"/>
    </xf>
    <xf numFmtId="0" fontId="12" fillId="2" borderId="1" xfId="6" applyFont="1" applyFill="1" applyBorder="1" applyAlignment="1">
      <alignment vertical="top" wrapText="1"/>
    </xf>
    <xf numFmtId="167" fontId="12" fillId="2" borderId="1" xfId="20" applyNumberFormat="1" applyFont="1" applyFill="1" applyBorder="1" applyAlignment="1">
      <alignment horizontal="right"/>
    </xf>
    <xf numFmtId="0" fontId="12" fillId="2" borderId="1" xfId="0" applyFont="1" applyFill="1" applyBorder="1" applyProtection="1">
      <protection locked="0"/>
    </xf>
    <xf numFmtId="0" fontId="12" fillId="0" borderId="2" xfId="6" quotePrefix="1" applyFont="1" applyBorder="1" applyAlignment="1">
      <alignment horizontal="left" vertical="top" wrapText="1"/>
    </xf>
    <xf numFmtId="0" fontId="11" fillId="0" borderId="2" xfId="6" applyFont="1" applyBorder="1" applyAlignment="1">
      <alignment horizontal="left" vertical="top" wrapText="1"/>
    </xf>
    <xf numFmtId="0" fontId="12" fillId="3" borderId="2" xfId="6" applyFont="1" applyFill="1" applyBorder="1" applyAlignment="1">
      <alignment horizontal="left" vertical="top" wrapText="1"/>
    </xf>
    <xf numFmtId="2" fontId="12" fillId="0" borderId="1" xfId="6" applyNumberFormat="1" applyFont="1" applyBorder="1" applyAlignment="1">
      <alignment wrapText="1"/>
    </xf>
    <xf numFmtId="0" fontId="12" fillId="0" borderId="4" xfId="0" applyFont="1" applyBorder="1"/>
    <xf numFmtId="2" fontId="12" fillId="0" borderId="1" xfId="6" applyNumberFormat="1" applyFont="1" applyBorder="1" applyAlignment="1">
      <alignment vertical="top" wrapText="1"/>
    </xf>
    <xf numFmtId="0" fontId="12" fillId="0" borderId="0" xfId="0" applyFont="1"/>
    <xf numFmtId="2" fontId="12" fillId="2" borderId="1" xfId="6" applyNumberFormat="1" applyFont="1" applyFill="1" applyBorder="1" applyAlignment="1">
      <alignment wrapText="1"/>
    </xf>
    <xf numFmtId="0" fontId="12" fillId="0" borderId="1" xfId="6" quotePrefix="1" applyFont="1" applyBorder="1" applyAlignment="1">
      <alignment horizontal="left" vertical="top" wrapText="1"/>
    </xf>
    <xf numFmtId="0" fontId="12" fillId="0" borderId="1" xfId="6" applyFont="1" applyBorder="1" applyAlignment="1">
      <alignment horizontal="left" vertical="top" wrapText="1"/>
    </xf>
    <xf numFmtId="0" fontId="11" fillId="0" borderId="1" xfId="6" quotePrefix="1" applyFont="1" applyBorder="1" applyAlignment="1">
      <alignment horizontal="left" vertical="top" wrapText="1"/>
    </xf>
    <xf numFmtId="0" fontId="11" fillId="0" borderId="7" xfId="6" applyFont="1" applyBorder="1" applyAlignment="1">
      <alignment horizontal="left" vertical="top" wrapText="1"/>
    </xf>
    <xf numFmtId="0" fontId="11" fillId="0" borderId="7" xfId="6" applyFont="1" applyBorder="1" applyAlignment="1">
      <alignment horizontal="center" vertical="top" wrapText="1"/>
    </xf>
    <xf numFmtId="0" fontId="12" fillId="0" borderId="7" xfId="6" applyFont="1" applyBorder="1" applyAlignment="1">
      <alignment horizontal="left" vertical="top" wrapText="1"/>
    </xf>
    <xf numFmtId="0" fontId="11" fillId="0" borderId="7" xfId="0" applyFont="1" applyBorder="1"/>
    <xf numFmtId="0" fontId="11" fillId="0" borderId="2" xfId="0" applyFont="1" applyBorder="1"/>
    <xf numFmtId="0" fontId="11" fillId="0" borderId="3" xfId="6" applyFont="1" applyBorder="1" applyAlignment="1">
      <alignment horizontal="left" vertical="top" wrapText="1"/>
    </xf>
    <xf numFmtId="0" fontId="11" fillId="0" borderId="8" xfId="6" applyFont="1" applyBorder="1" applyAlignment="1">
      <alignment horizontal="left" vertical="top" wrapText="1"/>
    </xf>
    <xf numFmtId="0" fontId="11" fillId="0" borderId="9" xfId="6" applyFont="1" applyBorder="1" applyAlignment="1">
      <alignment horizontal="left" vertical="top" wrapText="1"/>
    </xf>
    <xf numFmtId="0" fontId="11" fillId="0" borderId="10" xfId="6" applyFont="1" applyBorder="1" applyAlignment="1">
      <alignment horizontal="left" vertical="top" wrapText="1"/>
    </xf>
    <xf numFmtId="167" fontId="12" fillId="0" borderId="3" xfId="20" applyNumberFormat="1" applyFont="1" applyBorder="1" applyAlignment="1">
      <alignment horizontal="right"/>
    </xf>
    <xf numFmtId="0" fontId="12" fillId="0" borderId="6" xfId="0" applyFont="1" applyBorder="1" applyProtection="1">
      <protection locked="0"/>
    </xf>
    <xf numFmtId="0" fontId="6" fillId="0" borderId="0" xfId="0" applyFont="1" applyProtection="1">
      <protection locked="0"/>
    </xf>
    <xf numFmtId="0" fontId="6" fillId="0" borderId="0" xfId="0" applyFont="1"/>
    <xf numFmtId="0" fontId="6" fillId="0" borderId="0" xfId="0" applyFont="1" applyAlignment="1" applyProtection="1">
      <alignment horizontal="center" vertical="center"/>
      <protection locked="0"/>
    </xf>
    <xf numFmtId="0" fontId="6" fillId="0" borderId="0" xfId="0" applyFont="1" applyAlignment="1">
      <alignment horizontal="center" vertical="center"/>
    </xf>
    <xf numFmtId="0" fontId="6" fillId="0" borderId="0" xfId="6" applyFont="1" applyAlignment="1">
      <alignment horizontal="justify" vertical="top" wrapText="1"/>
    </xf>
    <xf numFmtId="0" fontId="6" fillId="0" borderId="0" xfId="6" applyFont="1" applyAlignment="1">
      <alignment horizontal="center" vertical="top" wrapText="1"/>
    </xf>
    <xf numFmtId="0" fontId="6" fillId="0" borderId="0" xfId="0" applyFont="1" applyAlignment="1">
      <alignment horizontal="justify"/>
    </xf>
    <xf numFmtId="0" fontId="6" fillId="0" borderId="0" xfId="0" applyFont="1" applyAlignment="1">
      <alignment horizontal="center"/>
    </xf>
    <xf numFmtId="0" fontId="12" fillId="0" borderId="0" xfId="6" applyFont="1" applyAlignment="1">
      <alignment horizontal="center" vertical="top" wrapText="1"/>
    </xf>
    <xf numFmtId="0" fontId="6" fillId="0" borderId="0" xfId="0" applyFont="1" applyAlignment="1">
      <alignment horizontal="center" vertical="top"/>
    </xf>
    <xf numFmtId="2" fontId="12" fillId="0" borderId="0" xfId="6" applyNumberFormat="1" applyFont="1" applyAlignment="1">
      <alignment horizontal="center" vertical="top" wrapText="1"/>
    </xf>
    <xf numFmtId="0" fontId="12" fillId="0" borderId="0" xfId="6" applyFont="1" applyAlignment="1">
      <alignment horizontal="left" vertical="top" wrapText="1"/>
    </xf>
    <xf numFmtId="0" fontId="12" fillId="0" borderId="0" xfId="0" applyFont="1" applyProtection="1">
      <protection locked="0"/>
    </xf>
    <xf numFmtId="0" fontId="12" fillId="0" borderId="0" xfId="6" applyFont="1" applyAlignment="1">
      <alignment horizontal="justify" vertical="top" wrapText="1"/>
    </xf>
    <xf numFmtId="0" fontId="12" fillId="0" borderId="0" xfId="6" applyFont="1" applyAlignment="1">
      <alignment horizontal="center" wrapText="1"/>
    </xf>
    <xf numFmtId="2" fontId="12" fillId="0" borderId="0" xfId="6" applyNumberFormat="1" applyFont="1" applyAlignment="1">
      <alignment horizontal="center" wrapText="1"/>
    </xf>
    <xf numFmtId="2" fontId="12" fillId="0" borderId="0" xfId="6" applyNumberFormat="1" applyFont="1" applyAlignment="1">
      <alignment wrapText="1"/>
    </xf>
    <xf numFmtId="167" fontId="12" fillId="0" borderId="0" xfId="20" applyNumberFormat="1" applyFont="1" applyAlignment="1">
      <alignment horizontal="right"/>
    </xf>
    <xf numFmtId="0" fontId="12" fillId="0" borderId="0" xfId="0" applyFont="1" applyAlignment="1">
      <alignment horizontal="center" vertical="top"/>
    </xf>
    <xf numFmtId="0" fontId="12" fillId="0" borderId="0" xfId="0" applyFont="1" applyAlignment="1">
      <alignment horizontal="justify"/>
    </xf>
    <xf numFmtId="0" fontId="12" fillId="0" borderId="0" xfId="0" applyFont="1" applyAlignment="1">
      <alignment horizontal="center"/>
    </xf>
    <xf numFmtId="167" fontId="11" fillId="0" borderId="0" xfId="20" applyNumberFormat="1" applyFont="1" applyAlignment="1">
      <alignment horizontal="right"/>
    </xf>
    <xf numFmtId="0" fontId="11" fillId="0" borderId="0" xfId="0" applyFont="1" applyAlignment="1">
      <alignment horizontal="justify"/>
    </xf>
    <xf numFmtId="0" fontId="11" fillId="0" borderId="0" xfId="6" applyFont="1" applyAlignment="1">
      <alignment horizontal="center" wrapText="1"/>
    </xf>
    <xf numFmtId="0" fontId="11" fillId="0" borderId="0" xfId="6" applyFont="1" applyAlignment="1">
      <alignment horizontal="center" vertical="top" wrapText="1"/>
    </xf>
    <xf numFmtId="0" fontId="11" fillId="0" borderId="0" xfId="0" applyFont="1" applyAlignment="1">
      <alignment horizontal="center"/>
    </xf>
    <xf numFmtId="2" fontId="11" fillId="0" borderId="0" xfId="6" applyNumberFormat="1" applyFont="1" applyAlignment="1">
      <alignment horizontal="center" wrapText="1"/>
    </xf>
    <xf numFmtId="169" fontId="12" fillId="0" borderId="0" xfId="6" applyNumberFormat="1" applyFont="1" applyAlignment="1">
      <alignment wrapText="1"/>
    </xf>
    <xf numFmtId="169" fontId="12" fillId="0" borderId="0" xfId="20" applyNumberFormat="1" applyFont="1" applyAlignment="1">
      <alignment horizontal="right"/>
    </xf>
    <xf numFmtId="169" fontId="12" fillId="0" borderId="0" xfId="0" applyNumberFormat="1" applyFont="1"/>
    <xf numFmtId="0" fontId="6" fillId="0" borderId="5" xfId="6" applyFont="1" applyBorder="1" applyAlignment="1">
      <alignment horizontal="center" vertical="top" wrapText="1"/>
    </xf>
    <xf numFmtId="0" fontId="6" fillId="0" borderId="5" xfId="6" applyFont="1" applyBorder="1" applyAlignment="1">
      <alignment horizontal="justify" vertical="top" wrapText="1"/>
    </xf>
    <xf numFmtId="2" fontId="6" fillId="0" borderId="5" xfId="6" applyNumberFormat="1" applyFont="1" applyBorder="1" applyAlignment="1">
      <alignment horizontal="center" vertical="top" wrapText="1"/>
    </xf>
    <xf numFmtId="167" fontId="6" fillId="0" borderId="5" xfId="20" applyNumberFormat="1" applyFont="1" applyBorder="1" applyAlignment="1">
      <alignment horizontal="center" vertical="top"/>
    </xf>
    <xf numFmtId="2" fontId="5" fillId="4" borderId="11" xfId="6" applyNumberFormat="1" applyFont="1" applyFill="1" applyBorder="1" applyAlignment="1">
      <alignment horizontal="center" vertical="top" wrapText="1"/>
    </xf>
    <xf numFmtId="0" fontId="12" fillId="0" borderId="12" xfId="6" applyFont="1" applyBorder="1" applyAlignment="1">
      <alignment horizontal="center" vertical="top" wrapText="1"/>
    </xf>
    <xf numFmtId="0" fontId="11" fillId="0" borderId="12" xfId="6" applyFont="1" applyBorder="1" applyAlignment="1">
      <alignment horizontal="center" wrapText="1"/>
    </xf>
    <xf numFmtId="2" fontId="11" fillId="0" borderId="12" xfId="6" applyNumberFormat="1" applyFont="1" applyBorder="1" applyAlignment="1">
      <alignment horizontal="center" wrapText="1"/>
    </xf>
    <xf numFmtId="169" fontId="11" fillId="0" borderId="12" xfId="6" applyNumberFormat="1" applyFont="1" applyBorder="1" applyAlignment="1">
      <alignment wrapText="1"/>
    </xf>
    <xf numFmtId="169" fontId="11" fillId="0" borderId="12" xfId="20" applyNumberFormat="1" applyFont="1" applyBorder="1" applyAlignment="1">
      <alignment horizontal="right"/>
    </xf>
    <xf numFmtId="0" fontId="12" fillId="4" borderId="11" xfId="6" applyFont="1" applyFill="1" applyBorder="1" applyAlignment="1">
      <alignment horizontal="center" wrapText="1"/>
    </xf>
    <xf numFmtId="2" fontId="12" fillId="4" borderId="11" xfId="6" applyNumberFormat="1" applyFont="1" applyFill="1" applyBorder="1" applyAlignment="1">
      <alignment horizontal="center" wrapText="1"/>
    </xf>
    <xf numFmtId="169" fontId="12" fillId="4" borderId="11" xfId="6" applyNumberFormat="1" applyFont="1" applyFill="1" applyBorder="1" applyAlignment="1">
      <alignment wrapText="1"/>
    </xf>
    <xf numFmtId="169" fontId="12" fillId="4" borderId="11" xfId="20" applyNumberFormat="1" applyFont="1" applyFill="1" applyBorder="1" applyAlignment="1">
      <alignment horizontal="right"/>
    </xf>
    <xf numFmtId="0" fontId="11" fillId="4" borderId="11" xfId="6" applyFont="1" applyFill="1" applyBorder="1" applyAlignment="1">
      <alignment horizontal="center" vertical="top" wrapText="1"/>
    </xf>
    <xf numFmtId="0" fontId="11" fillId="4" borderId="11" xfId="6" applyFont="1" applyFill="1" applyBorder="1" applyAlignment="1">
      <alignment horizontal="left" vertical="top" wrapText="1"/>
    </xf>
    <xf numFmtId="2" fontId="11" fillId="0" borderId="0" xfId="6" applyNumberFormat="1" applyFont="1" applyAlignment="1">
      <alignment wrapText="1"/>
    </xf>
    <xf numFmtId="0" fontId="11" fillId="0" borderId="12" xfId="6" applyFont="1" applyBorder="1" applyAlignment="1">
      <alignment horizontal="center" vertical="top" wrapText="1"/>
    </xf>
    <xf numFmtId="2" fontId="11" fillId="0" borderId="12" xfId="6" applyNumberFormat="1" applyFont="1" applyBorder="1" applyAlignment="1">
      <alignment wrapText="1"/>
    </xf>
    <xf numFmtId="2" fontId="11" fillId="4" borderId="11" xfId="6" applyNumberFormat="1" applyFont="1" applyFill="1" applyBorder="1" applyAlignment="1">
      <alignment horizontal="center" vertical="top" wrapText="1"/>
    </xf>
    <xf numFmtId="2" fontId="11" fillId="0" borderId="12" xfId="6" applyNumberFormat="1" applyFont="1" applyBorder="1" applyAlignment="1">
      <alignment horizontal="center" vertical="top" wrapText="1"/>
    </xf>
    <xf numFmtId="0" fontId="11" fillId="0" borderId="12" xfId="6" applyFont="1" applyBorder="1" applyAlignment="1">
      <alignment horizontal="justify" wrapText="1"/>
    </xf>
    <xf numFmtId="0" fontId="11" fillId="0" borderId="12" xfId="6" applyFont="1" applyBorder="1" applyAlignment="1">
      <alignment horizontal="left" wrapText="1"/>
    </xf>
    <xf numFmtId="169" fontId="6" fillId="0" borderId="0" xfId="0" applyNumberFormat="1" applyFont="1"/>
    <xf numFmtId="2" fontId="12" fillId="0" borderId="0" xfId="0" applyNumberFormat="1" applyFont="1" applyAlignment="1">
      <alignment horizontal="center" vertical="top"/>
    </xf>
    <xf numFmtId="0" fontId="12" fillId="0" borderId="12" xfId="0" applyFont="1" applyBorder="1" applyAlignment="1">
      <alignment horizontal="center" vertical="top"/>
    </xf>
    <xf numFmtId="0" fontId="11" fillId="4" borderId="11" xfId="0" applyFont="1" applyFill="1" applyBorder="1" applyAlignment="1">
      <alignment horizontal="center" vertical="top"/>
    </xf>
    <xf numFmtId="0" fontId="11" fillId="4" borderId="11" xfId="0" applyFont="1" applyFill="1" applyBorder="1"/>
    <xf numFmtId="0" fontId="11" fillId="4" borderId="11" xfId="0" applyFont="1" applyFill="1" applyBorder="1" applyAlignment="1">
      <alignment horizontal="center"/>
    </xf>
    <xf numFmtId="0" fontId="11" fillId="0" borderId="12" xfId="0" applyFont="1" applyBorder="1" applyAlignment="1">
      <alignment horizontal="justify"/>
    </xf>
    <xf numFmtId="0" fontId="11" fillId="0" borderId="12" xfId="0" applyFont="1" applyBorder="1"/>
    <xf numFmtId="0" fontId="11" fillId="0" borderId="12" xfId="0" applyFont="1" applyBorder="1" applyAlignment="1">
      <alignment horizontal="center"/>
    </xf>
    <xf numFmtId="169" fontId="11" fillId="0" borderId="12" xfId="0" applyNumberFormat="1" applyFont="1" applyBorder="1"/>
    <xf numFmtId="0" fontId="11" fillId="0" borderId="0" xfId="0" applyFont="1"/>
    <xf numFmtId="169" fontId="11" fillId="0" borderId="0" xfId="0" applyNumberFormat="1" applyFont="1"/>
    <xf numFmtId="0" fontId="11" fillId="4" borderId="11" xfId="0" applyFont="1" applyFill="1" applyBorder="1" applyAlignment="1">
      <alignment horizontal="justify" vertical="top"/>
    </xf>
    <xf numFmtId="0" fontId="11" fillId="0" borderId="0" xfId="6" applyFont="1" applyAlignment="1">
      <alignment horizontal="justify" wrapText="1"/>
    </xf>
    <xf numFmtId="164" fontId="11" fillId="0" borderId="12" xfId="20" applyNumberFormat="1" applyFont="1" applyBorder="1" applyAlignment="1">
      <alignment horizontal="right"/>
    </xf>
    <xf numFmtId="164" fontId="12" fillId="0" borderId="0" xfId="0" applyNumberFormat="1" applyFont="1"/>
    <xf numFmtId="0" fontId="5" fillId="4" borderId="11" xfId="6" applyFont="1" applyFill="1" applyBorder="1" applyAlignment="1">
      <alignment horizontal="left" vertical="top" wrapText="1"/>
    </xf>
    <xf numFmtId="0" fontId="12" fillId="0" borderId="0" xfId="6" applyFont="1" applyAlignment="1">
      <alignment horizontal="left" vertical="top" wrapText="1"/>
    </xf>
    <xf numFmtId="0" fontId="11" fillId="4" borderId="11" xfId="6" applyFont="1" applyFill="1" applyBorder="1" applyAlignment="1">
      <alignment horizontal="left" vertical="top" wrapText="1"/>
    </xf>
    <xf numFmtId="0" fontId="11" fillId="0" borderId="0" xfId="6" applyFont="1" applyAlignment="1">
      <alignment horizontal="center" vertical="top" wrapText="1"/>
    </xf>
    <xf numFmtId="0" fontId="11" fillId="0" borderId="12" xfId="6" applyFont="1" applyBorder="1" applyAlignment="1">
      <alignment horizontal="left" wrapText="1"/>
    </xf>
  </cellXfs>
  <cellStyles count="48">
    <cellStyle name="Comma 2" xfId="1" xr:uid="{00000000-0005-0000-0000-000001000000}"/>
    <cellStyle name="Comma 2 2" xfId="2" xr:uid="{00000000-0005-0000-0000-000002000000}"/>
    <cellStyle name="Comma 2 3" xfId="26" xr:uid="{00000000-0005-0000-0000-000003000000}"/>
    <cellStyle name="Currency 2" xfId="29" xr:uid="{00000000-0005-0000-0000-000004000000}"/>
    <cellStyle name="Normal 10" xfId="3" xr:uid="{00000000-0005-0000-0000-000006000000}"/>
    <cellStyle name="Normal 10 107" xfId="35" xr:uid="{00000000-0005-0000-0000-000007000000}"/>
    <cellStyle name="Normal 10 2" xfId="4" xr:uid="{00000000-0005-0000-0000-000008000000}"/>
    <cellStyle name="Normal 11" xfId="5" xr:uid="{00000000-0005-0000-0000-000009000000}"/>
    <cellStyle name="Normal 12" xfId="25" xr:uid="{00000000-0005-0000-0000-00000A000000}"/>
    <cellStyle name="Normal 127 10" xfId="30" xr:uid="{00000000-0005-0000-0000-00000B000000}"/>
    <cellStyle name="Normal 13 10" xfId="32" xr:uid="{00000000-0005-0000-0000-00000C000000}"/>
    <cellStyle name="Normal 14 10" xfId="31" xr:uid="{00000000-0005-0000-0000-00000D000000}"/>
    <cellStyle name="Normal 2" xfId="6" xr:uid="{00000000-0005-0000-0000-00000E000000}"/>
    <cellStyle name="Normal 2 2" xfId="7" xr:uid="{00000000-0005-0000-0000-00000F000000}"/>
    <cellStyle name="Normal 2 2 2" xfId="8" xr:uid="{00000000-0005-0000-0000-000010000000}"/>
    <cellStyle name="Normal 2 2 3" xfId="9" xr:uid="{00000000-0005-0000-0000-000011000000}"/>
    <cellStyle name="Normal 2 2 4" xfId="10" xr:uid="{00000000-0005-0000-0000-000012000000}"/>
    <cellStyle name="Normal 2 3" xfId="11" xr:uid="{00000000-0005-0000-0000-000013000000}"/>
    <cellStyle name="Normal 2 4" xfId="12" xr:uid="{00000000-0005-0000-0000-000014000000}"/>
    <cellStyle name="Normal 2 5" xfId="13" xr:uid="{00000000-0005-0000-0000-000015000000}"/>
    <cellStyle name="Normal 2 5 2" xfId="14" xr:uid="{00000000-0005-0000-0000-000016000000}"/>
    <cellStyle name="Normal 2 6" xfId="27" xr:uid="{00000000-0005-0000-0000-000017000000}"/>
    <cellStyle name="Normal 230" xfId="33" xr:uid="{00000000-0005-0000-0000-000018000000}"/>
    <cellStyle name="Normal 26" xfId="45" xr:uid="{00000000-0005-0000-0000-000019000000}"/>
    <cellStyle name="Normal 27" xfId="44" xr:uid="{00000000-0005-0000-0000-00001A000000}"/>
    <cellStyle name="Normal 28" xfId="43" xr:uid="{00000000-0005-0000-0000-00001B000000}"/>
    <cellStyle name="Normal 29" xfId="42" xr:uid="{00000000-0005-0000-0000-00001C000000}"/>
    <cellStyle name="Normal 3" xfId="23" xr:uid="{00000000-0005-0000-0000-00001D000000}"/>
    <cellStyle name="Normal 3 10" xfId="34" xr:uid="{00000000-0005-0000-0000-00001E000000}"/>
    <cellStyle name="Normal 30" xfId="41" xr:uid="{00000000-0005-0000-0000-00001F000000}"/>
    <cellStyle name="Normal 31" xfId="40" xr:uid="{00000000-0005-0000-0000-000020000000}"/>
    <cellStyle name="Normal 32" xfId="39" xr:uid="{00000000-0005-0000-0000-000021000000}"/>
    <cellStyle name="Normal 4" xfId="15" xr:uid="{00000000-0005-0000-0000-000022000000}"/>
    <cellStyle name="Normal 4 2" xfId="47" xr:uid="{00000000-0005-0000-0000-000023000000}"/>
    <cellStyle name="Normal 42" xfId="38" xr:uid="{00000000-0005-0000-0000-000024000000}"/>
    <cellStyle name="Normal 43" xfId="37" xr:uid="{00000000-0005-0000-0000-000025000000}"/>
    <cellStyle name="Normal 5" xfId="16" xr:uid="{00000000-0005-0000-0000-000026000000}"/>
    <cellStyle name="Normal 5 2" xfId="46" xr:uid="{00000000-0005-0000-0000-000027000000}"/>
    <cellStyle name="Normal 6" xfId="17" xr:uid="{00000000-0005-0000-0000-000028000000}"/>
    <cellStyle name="Normal 7" xfId="18" xr:uid="{00000000-0005-0000-0000-000029000000}"/>
    <cellStyle name="Normal 7 10" xfId="36" xr:uid="{00000000-0005-0000-0000-00002A000000}"/>
    <cellStyle name="Normal 8" xfId="19" xr:uid="{00000000-0005-0000-0000-00002B000000}"/>
    <cellStyle name="Normal 9" xfId="24" xr:uid="{00000000-0005-0000-0000-00002C000000}"/>
    <cellStyle name="Normal_HR7-Z214" xfId="28" xr:uid="{00000000-0005-0000-0000-00002D000000}"/>
    <cellStyle name="Normal_TROŠKOVNIK - KAM - ŽUTO" xfId="20" xr:uid="{00000000-0005-0000-0000-00002F000000}"/>
    <cellStyle name="Normalno" xfId="0" builtinId="0"/>
    <cellStyle name="Obično_List1_1" xfId="21" xr:uid="{00000000-0005-0000-0000-000030000000}"/>
    <cellStyle name="Style 1" xfId="22" xr:uid="{00000000-0005-0000-0000-000031000000}"/>
  </cellStyles>
  <dxfs count="0"/>
  <tableStyles count="0" defaultTableStyle="TableStyleMedium9" defaultPivotStyle="PivotStyleLight16"/>
  <colors>
    <mruColors>
      <color rgb="FFFF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2:G159"/>
  <sheetViews>
    <sheetView tabSelected="1" topLeftCell="B1" zoomScale="115" zoomScaleNormal="115" zoomScaleSheetLayoutView="130" zoomScalePageLayoutView="115" workbookViewId="0">
      <selection activeCell="D87" sqref="D87"/>
    </sheetView>
  </sheetViews>
  <sheetFormatPr defaultColWidth="9.140625" defaultRowHeight="13.5" customHeight="1"/>
  <cols>
    <col min="1" max="1" width="7" style="45" customWidth="1"/>
    <col min="2" max="2" width="38.85546875" style="42" customWidth="1"/>
    <col min="3" max="3" width="4.42578125" style="37" bestFit="1" customWidth="1"/>
    <col min="4" max="4" width="8.42578125" style="43" bestFit="1" customWidth="1"/>
    <col min="5" max="5" width="11" style="37" customWidth="1"/>
    <col min="6" max="6" width="12.42578125" style="37" bestFit="1" customWidth="1"/>
    <col min="7" max="7" width="10.7109375" style="37" customWidth="1"/>
    <col min="8" max="16384" width="9.140625" style="37"/>
  </cols>
  <sheetData>
    <row r="2" spans="1:7" s="39" customFormat="1" ht="13.5" customHeight="1">
      <c r="A2" s="66" t="s">
        <v>0</v>
      </c>
      <c r="B2" s="67" t="s">
        <v>1</v>
      </c>
      <c r="C2" s="66" t="s">
        <v>2</v>
      </c>
      <c r="D2" s="68" t="s">
        <v>3</v>
      </c>
      <c r="E2" s="66" t="s">
        <v>4</v>
      </c>
      <c r="F2" s="69" t="s">
        <v>5</v>
      </c>
      <c r="G2" s="38"/>
    </row>
    <row r="3" spans="1:7" ht="13.5" customHeight="1">
      <c r="A3" s="41"/>
      <c r="B3" s="40"/>
      <c r="G3" s="36"/>
    </row>
    <row r="4" spans="1:7" ht="13.5" customHeight="1">
      <c r="A4" s="70" t="s">
        <v>6</v>
      </c>
      <c r="B4" s="105" t="s">
        <v>7</v>
      </c>
      <c r="C4" s="105"/>
      <c r="D4" s="105"/>
      <c r="E4" s="105"/>
      <c r="F4" s="105"/>
      <c r="G4" s="36"/>
    </row>
    <row r="5" spans="1:7" ht="13.5" customHeight="1">
      <c r="A5" s="46"/>
      <c r="B5" s="106"/>
      <c r="C5" s="106"/>
      <c r="D5" s="106"/>
      <c r="E5" s="106"/>
      <c r="F5" s="106"/>
      <c r="G5" s="48"/>
    </row>
    <row r="6" spans="1:7" ht="13.5" customHeight="1">
      <c r="A6" s="44" t="s">
        <v>6</v>
      </c>
      <c r="B6" s="106" t="s">
        <v>8</v>
      </c>
      <c r="D6" s="37"/>
      <c r="G6" s="20"/>
    </row>
    <row r="7" spans="1:7" ht="13.5" customHeight="1">
      <c r="A7" s="44"/>
      <c r="B7" s="106"/>
      <c r="C7" s="50"/>
      <c r="D7" s="51"/>
      <c r="E7" s="63"/>
      <c r="F7" s="64"/>
      <c r="G7" s="20"/>
    </row>
    <row r="8" spans="1:7" ht="13.5" customHeight="1">
      <c r="A8" s="44"/>
      <c r="B8" s="106"/>
      <c r="C8" s="50" t="s">
        <v>9</v>
      </c>
      <c r="D8" s="51">
        <v>1</v>
      </c>
      <c r="E8" s="63"/>
      <c r="F8" s="64"/>
      <c r="G8" s="20"/>
    </row>
    <row r="9" spans="1:7" ht="13.5" customHeight="1">
      <c r="A9" s="44"/>
      <c r="B9" s="49"/>
      <c r="C9" s="50"/>
      <c r="D9" s="51"/>
      <c r="E9" s="63"/>
      <c r="F9" s="64"/>
      <c r="G9" s="20"/>
    </row>
    <row r="10" spans="1:7" ht="13.5" customHeight="1">
      <c r="A10" s="44" t="s">
        <v>10</v>
      </c>
      <c r="B10" s="106" t="s">
        <v>11</v>
      </c>
      <c r="D10" s="37"/>
      <c r="G10" s="20"/>
    </row>
    <row r="11" spans="1:7" ht="13.5" customHeight="1">
      <c r="A11" s="44"/>
      <c r="B11" s="106"/>
      <c r="C11" s="50"/>
      <c r="D11" s="51"/>
      <c r="E11" s="63"/>
      <c r="F11" s="64"/>
      <c r="G11" s="20"/>
    </row>
    <row r="12" spans="1:7" ht="13.5" customHeight="1">
      <c r="A12" s="44"/>
      <c r="B12" s="106"/>
      <c r="C12" s="50"/>
      <c r="D12" s="51"/>
      <c r="E12" s="63"/>
      <c r="F12" s="64"/>
      <c r="G12" s="20"/>
    </row>
    <row r="13" spans="1:7" ht="13.5" customHeight="1">
      <c r="A13" s="44"/>
      <c r="B13" s="106"/>
      <c r="C13" s="50"/>
      <c r="D13" s="51"/>
      <c r="E13" s="63"/>
      <c r="F13" s="64"/>
      <c r="G13" s="20"/>
    </row>
    <row r="14" spans="1:7" ht="13.5" customHeight="1">
      <c r="A14" s="44"/>
      <c r="B14" s="106"/>
      <c r="C14" s="50"/>
      <c r="D14" s="51"/>
      <c r="E14" s="63"/>
      <c r="F14" s="64"/>
      <c r="G14" s="20"/>
    </row>
    <row r="15" spans="1:7" ht="13.5" customHeight="1">
      <c r="A15" s="44"/>
      <c r="B15" s="106"/>
      <c r="C15" s="50"/>
      <c r="D15" s="51"/>
      <c r="E15" s="63"/>
      <c r="F15" s="64"/>
      <c r="G15" s="20"/>
    </row>
    <row r="16" spans="1:7" ht="13.5" customHeight="1">
      <c r="A16" s="44"/>
      <c r="B16" s="106"/>
      <c r="C16" s="50"/>
      <c r="D16" s="51"/>
      <c r="E16" s="63"/>
      <c r="F16" s="64"/>
      <c r="G16" s="20"/>
    </row>
    <row r="17" spans="1:7" ht="13.5" customHeight="1">
      <c r="A17" s="44"/>
      <c r="B17" s="106"/>
      <c r="C17" s="50"/>
      <c r="D17" s="51"/>
      <c r="E17" s="63"/>
      <c r="F17" s="64"/>
      <c r="G17" s="20"/>
    </row>
    <row r="18" spans="1:7" ht="13.5" customHeight="1">
      <c r="A18" s="44"/>
      <c r="B18" s="106"/>
      <c r="C18" s="50"/>
      <c r="D18" s="51"/>
      <c r="E18" s="63"/>
      <c r="F18" s="64"/>
      <c r="G18" s="20"/>
    </row>
    <row r="19" spans="1:7" ht="13.5" customHeight="1">
      <c r="A19" s="44"/>
      <c r="B19" s="106"/>
      <c r="C19" s="50"/>
      <c r="D19" s="51"/>
      <c r="E19" s="63"/>
      <c r="F19" s="64"/>
      <c r="G19" s="20"/>
    </row>
    <row r="20" spans="1:7" ht="13.5" customHeight="1">
      <c r="A20" s="44"/>
      <c r="B20" s="106"/>
      <c r="G20" s="20"/>
    </row>
    <row r="21" spans="1:7" ht="13.5" customHeight="1">
      <c r="A21" s="44"/>
      <c r="B21" s="106"/>
      <c r="C21" s="50" t="s">
        <v>12</v>
      </c>
      <c r="D21" s="51">
        <v>55.05</v>
      </c>
      <c r="E21" s="63"/>
      <c r="F21" s="64"/>
      <c r="G21" s="20"/>
    </row>
    <row r="22" spans="1:7" ht="13.5" customHeight="1">
      <c r="A22" s="44"/>
      <c r="B22" s="49"/>
      <c r="C22" s="50"/>
      <c r="D22" s="51"/>
      <c r="E22" s="63"/>
      <c r="F22" s="64"/>
      <c r="G22" s="20"/>
    </row>
    <row r="23" spans="1:7" ht="13.5" customHeight="1">
      <c r="A23" s="44" t="s">
        <v>13</v>
      </c>
      <c r="B23" s="106" t="s">
        <v>14</v>
      </c>
      <c r="D23" s="37"/>
      <c r="G23" s="20"/>
    </row>
    <row r="24" spans="1:7" ht="13.5" customHeight="1">
      <c r="A24" s="44"/>
      <c r="B24" s="106"/>
      <c r="C24" s="50"/>
      <c r="D24" s="51"/>
      <c r="E24" s="63"/>
      <c r="F24" s="64"/>
      <c r="G24" s="20"/>
    </row>
    <row r="25" spans="1:7" ht="13.5" customHeight="1">
      <c r="A25" s="44"/>
      <c r="B25" s="106"/>
      <c r="C25" s="50"/>
      <c r="D25" s="51"/>
      <c r="E25" s="63"/>
      <c r="F25" s="64"/>
      <c r="G25" s="20"/>
    </row>
    <row r="26" spans="1:7" ht="13.5" customHeight="1">
      <c r="A26" s="44"/>
      <c r="B26" s="106"/>
      <c r="C26" s="50"/>
      <c r="D26" s="51"/>
      <c r="E26" s="63"/>
      <c r="F26" s="64"/>
      <c r="G26" s="20"/>
    </row>
    <row r="27" spans="1:7" ht="13.5" customHeight="1">
      <c r="A27" s="44"/>
      <c r="B27" s="106"/>
      <c r="C27" s="50"/>
      <c r="D27" s="51"/>
      <c r="E27" s="63"/>
      <c r="F27" s="64"/>
      <c r="G27" s="20"/>
    </row>
    <row r="28" spans="1:7" ht="13.5" customHeight="1">
      <c r="A28" s="44"/>
      <c r="B28" s="106"/>
      <c r="C28" s="50" t="s">
        <v>15</v>
      </c>
      <c r="D28" s="51">
        <v>16</v>
      </c>
      <c r="E28" s="63"/>
      <c r="F28" s="64"/>
      <c r="G28" s="20"/>
    </row>
    <row r="29" spans="1:7" ht="13.5" customHeight="1">
      <c r="A29" s="44"/>
      <c r="B29" s="47"/>
      <c r="C29" s="50"/>
      <c r="D29" s="51"/>
      <c r="E29" s="63"/>
      <c r="F29" s="64"/>
      <c r="G29" s="20"/>
    </row>
    <row r="30" spans="1:7" ht="13.5" customHeight="1">
      <c r="A30" s="71"/>
      <c r="B30" s="88" t="s">
        <v>16</v>
      </c>
      <c r="C30" s="72"/>
      <c r="D30" s="73"/>
      <c r="E30" s="74"/>
      <c r="F30" s="75"/>
      <c r="G30" s="20"/>
    </row>
    <row r="31" spans="1:7" ht="13.5" customHeight="1">
      <c r="A31" s="44"/>
      <c r="B31" s="47"/>
      <c r="C31" s="50"/>
      <c r="D31" s="51"/>
      <c r="E31" s="63"/>
      <c r="F31" s="64"/>
      <c r="G31" s="20"/>
    </row>
    <row r="32" spans="1:7" ht="13.5" customHeight="1">
      <c r="A32" s="44"/>
      <c r="B32" s="47"/>
      <c r="C32" s="50"/>
      <c r="D32" s="51"/>
      <c r="E32" s="63"/>
      <c r="F32" s="64"/>
      <c r="G32" s="20"/>
    </row>
    <row r="33" spans="1:7" ht="13.5" customHeight="1">
      <c r="A33" s="80" t="s">
        <v>10</v>
      </c>
      <c r="B33" s="81" t="s">
        <v>17</v>
      </c>
      <c r="C33" s="76"/>
      <c r="D33" s="77"/>
      <c r="E33" s="78"/>
      <c r="F33" s="79"/>
      <c r="G33" s="20"/>
    </row>
    <row r="34" spans="1:7" ht="13.5" customHeight="1">
      <c r="A34" s="44"/>
      <c r="B34" s="49"/>
      <c r="C34" s="50"/>
      <c r="D34" s="51"/>
      <c r="E34" s="63"/>
      <c r="F34" s="64"/>
      <c r="G34" s="20"/>
    </row>
    <row r="35" spans="1:7" ht="13.5" customHeight="1">
      <c r="A35" s="44" t="s">
        <v>6</v>
      </c>
      <c r="B35" s="106" t="s">
        <v>18</v>
      </c>
      <c r="D35" s="37"/>
      <c r="G35" s="20"/>
    </row>
    <row r="36" spans="1:7" ht="13.5" customHeight="1">
      <c r="A36" s="44"/>
      <c r="B36" s="106"/>
      <c r="C36" s="50"/>
      <c r="D36" s="51"/>
      <c r="E36" s="63"/>
      <c r="F36" s="64"/>
      <c r="G36" s="20"/>
    </row>
    <row r="37" spans="1:7" ht="13.5" customHeight="1">
      <c r="A37" s="44"/>
      <c r="B37" s="106"/>
      <c r="C37" s="50"/>
      <c r="D37" s="51"/>
      <c r="E37" s="63"/>
      <c r="F37" s="64"/>
      <c r="G37" s="20"/>
    </row>
    <row r="38" spans="1:7" ht="13.5" customHeight="1">
      <c r="A38" s="44"/>
      <c r="B38" s="106"/>
      <c r="C38" s="50"/>
      <c r="D38" s="51"/>
      <c r="E38" s="63"/>
      <c r="F38" s="64"/>
      <c r="G38" s="20"/>
    </row>
    <row r="39" spans="1:7" ht="13.5" customHeight="1">
      <c r="A39" s="44"/>
      <c r="B39" s="106"/>
      <c r="C39" s="50" t="s">
        <v>15</v>
      </c>
      <c r="D39" s="51">
        <v>16</v>
      </c>
      <c r="E39" s="63"/>
      <c r="F39" s="64"/>
      <c r="G39" s="20"/>
    </row>
    <row r="40" spans="1:7" ht="13.5" customHeight="1">
      <c r="A40" s="44"/>
      <c r="B40" s="47"/>
      <c r="C40" s="50"/>
      <c r="D40" s="51"/>
      <c r="E40" s="63"/>
      <c r="F40" s="64"/>
      <c r="G40" s="20"/>
    </row>
    <row r="41" spans="1:7" ht="13.5" customHeight="1">
      <c r="A41" s="44" t="s">
        <v>10</v>
      </c>
      <c r="B41" s="106" t="s">
        <v>19</v>
      </c>
      <c r="D41" s="37"/>
      <c r="G41" s="20"/>
    </row>
    <row r="42" spans="1:7" ht="13.5" customHeight="1">
      <c r="A42" s="44"/>
      <c r="B42" s="106"/>
      <c r="C42" s="50"/>
      <c r="D42" s="51"/>
      <c r="E42" s="63"/>
      <c r="F42" s="64"/>
      <c r="G42" s="20"/>
    </row>
    <row r="43" spans="1:7" ht="13.5" customHeight="1">
      <c r="A43" s="44"/>
      <c r="B43" s="106"/>
      <c r="C43" s="50"/>
      <c r="D43" s="51"/>
      <c r="E43" s="63"/>
      <c r="F43" s="64"/>
      <c r="G43" s="20"/>
    </row>
    <row r="44" spans="1:7" ht="13.5" customHeight="1">
      <c r="A44" s="44"/>
      <c r="B44" s="106"/>
      <c r="C44" s="50"/>
      <c r="D44" s="51"/>
      <c r="E44" s="63"/>
      <c r="F44" s="64"/>
      <c r="G44" s="20"/>
    </row>
    <row r="45" spans="1:7" ht="13.5" customHeight="1">
      <c r="A45" s="44"/>
      <c r="B45" s="106"/>
      <c r="C45" s="50" t="s">
        <v>15</v>
      </c>
      <c r="D45" s="51">
        <v>16</v>
      </c>
      <c r="E45" s="63"/>
      <c r="F45" s="64"/>
      <c r="G45" s="20"/>
    </row>
    <row r="46" spans="1:7" ht="13.5" customHeight="1">
      <c r="A46" s="44"/>
      <c r="B46" s="47"/>
      <c r="C46" s="50"/>
      <c r="D46" s="51"/>
      <c r="E46" s="63"/>
      <c r="F46" s="64"/>
      <c r="G46" s="20"/>
    </row>
    <row r="47" spans="1:7" ht="13.5" customHeight="1">
      <c r="A47" s="44" t="s">
        <v>13</v>
      </c>
      <c r="B47" s="106" t="s">
        <v>20</v>
      </c>
      <c r="D47" s="37"/>
      <c r="G47" s="20"/>
    </row>
    <row r="48" spans="1:7" ht="13.5" customHeight="1">
      <c r="A48" s="44"/>
      <c r="B48" s="106"/>
      <c r="C48" s="50"/>
      <c r="D48" s="51"/>
      <c r="E48" s="63"/>
      <c r="F48" s="64"/>
      <c r="G48" s="20"/>
    </row>
    <row r="49" spans="1:7" ht="13.5" customHeight="1">
      <c r="A49" s="44"/>
      <c r="B49" s="106"/>
      <c r="C49" s="50" t="s">
        <v>21</v>
      </c>
      <c r="D49" s="51">
        <v>1840</v>
      </c>
      <c r="E49" s="63"/>
      <c r="F49" s="64"/>
      <c r="G49" s="20"/>
    </row>
    <row r="50" spans="1:7" ht="13.5" customHeight="1">
      <c r="A50" s="44"/>
      <c r="B50" s="49"/>
      <c r="C50" s="50"/>
      <c r="D50" s="51"/>
      <c r="E50" s="63"/>
      <c r="F50" s="64"/>
      <c r="G50" s="20"/>
    </row>
    <row r="51" spans="1:7" ht="13.5" customHeight="1">
      <c r="A51" s="83"/>
      <c r="B51" s="87" t="s">
        <v>22</v>
      </c>
      <c r="C51" s="72"/>
      <c r="D51" s="73"/>
      <c r="E51" s="84"/>
      <c r="F51" s="103"/>
      <c r="G51" s="20"/>
    </row>
    <row r="52" spans="1:7" ht="13.5" customHeight="1">
      <c r="A52" s="60"/>
      <c r="B52" s="102"/>
      <c r="C52" s="59"/>
      <c r="D52" s="62"/>
      <c r="E52" s="82"/>
      <c r="F52" s="57"/>
      <c r="G52" s="20"/>
    </row>
    <row r="53" spans="1:7" ht="13.5" customHeight="1">
      <c r="A53" s="85" t="s">
        <v>13</v>
      </c>
      <c r="B53" s="107" t="s">
        <v>23</v>
      </c>
      <c r="C53" s="107"/>
      <c r="D53" s="107"/>
      <c r="E53" s="107"/>
      <c r="F53" s="107"/>
      <c r="G53" s="20"/>
    </row>
    <row r="54" spans="1:7" ht="13.5" customHeight="1">
      <c r="A54" s="44"/>
      <c r="B54" s="108"/>
      <c r="C54" s="108"/>
      <c r="D54" s="108"/>
      <c r="E54" s="108"/>
      <c r="F54" s="108"/>
      <c r="G54" s="20"/>
    </row>
    <row r="55" spans="1:7" ht="13.5" customHeight="1">
      <c r="A55" s="46" t="s">
        <v>6</v>
      </c>
      <c r="B55" s="106" t="s">
        <v>24</v>
      </c>
      <c r="D55" s="37"/>
      <c r="E55" s="89"/>
      <c r="F55" s="89"/>
      <c r="G55" s="48"/>
    </row>
    <row r="56" spans="1:7" ht="13.5" customHeight="1">
      <c r="A56" s="46"/>
      <c r="B56" s="106"/>
      <c r="C56" s="50"/>
      <c r="D56" s="51"/>
      <c r="E56" s="63"/>
      <c r="F56" s="64"/>
      <c r="G56" s="48"/>
    </row>
    <row r="57" spans="1:7" ht="13.5" customHeight="1">
      <c r="A57" s="46"/>
      <c r="B57" s="106"/>
      <c r="C57" s="50"/>
      <c r="D57" s="51"/>
      <c r="E57" s="63"/>
      <c r="F57" s="64"/>
      <c r="G57" s="48"/>
    </row>
    <row r="58" spans="1:7" ht="13.5" customHeight="1">
      <c r="A58" s="46"/>
      <c r="B58" s="106"/>
      <c r="C58" s="50"/>
      <c r="D58" s="51"/>
      <c r="E58" s="63"/>
      <c r="F58" s="64"/>
      <c r="G58" s="48"/>
    </row>
    <row r="59" spans="1:7" ht="13.5" customHeight="1">
      <c r="A59" s="46"/>
      <c r="B59" s="106"/>
      <c r="C59" s="50"/>
      <c r="D59" s="51"/>
      <c r="E59" s="63"/>
      <c r="F59" s="64"/>
      <c r="G59" s="48"/>
    </row>
    <row r="60" spans="1:7" ht="13.5" customHeight="1">
      <c r="A60" s="46"/>
      <c r="B60" s="106"/>
      <c r="C60" s="50"/>
      <c r="D60" s="51"/>
      <c r="E60" s="63"/>
      <c r="F60" s="64"/>
      <c r="G60" s="48"/>
    </row>
    <row r="61" spans="1:7" ht="13.5" customHeight="1">
      <c r="A61" s="46"/>
      <c r="B61" s="106"/>
      <c r="C61" s="50"/>
      <c r="D61" s="51"/>
      <c r="E61" s="63"/>
      <c r="F61" s="64"/>
      <c r="G61" s="48"/>
    </row>
    <row r="62" spans="1:7" ht="13.5" customHeight="1">
      <c r="A62" s="46"/>
      <c r="B62" s="106"/>
      <c r="C62" s="50"/>
      <c r="D62" s="51"/>
      <c r="E62" s="63"/>
      <c r="F62" s="64"/>
      <c r="G62" s="48"/>
    </row>
    <row r="63" spans="1:7" ht="13.5" customHeight="1">
      <c r="A63" s="46"/>
      <c r="B63" s="106"/>
      <c r="C63" s="50"/>
      <c r="D63" s="51"/>
      <c r="E63" s="63"/>
      <c r="F63" s="64"/>
      <c r="G63" s="48"/>
    </row>
    <row r="64" spans="1:7" ht="13.5" customHeight="1">
      <c r="A64" s="46"/>
      <c r="B64" s="106"/>
      <c r="C64" s="50"/>
      <c r="D64" s="51"/>
      <c r="E64" s="63"/>
      <c r="F64" s="64"/>
      <c r="G64" s="48"/>
    </row>
    <row r="65" spans="1:7" ht="13.5" customHeight="1">
      <c r="A65" s="46"/>
      <c r="B65" s="106"/>
      <c r="C65" s="50"/>
      <c r="D65" s="51"/>
      <c r="E65" s="63"/>
      <c r="F65" s="64"/>
      <c r="G65" s="48"/>
    </row>
    <row r="66" spans="1:7" ht="13.5" customHeight="1">
      <c r="A66" s="46"/>
      <c r="B66" s="106"/>
      <c r="C66" s="50"/>
      <c r="D66" s="51"/>
      <c r="E66" s="63"/>
      <c r="F66" s="64"/>
      <c r="G66" s="48"/>
    </row>
    <row r="67" spans="1:7" ht="13.5" customHeight="1">
      <c r="A67" s="46"/>
      <c r="B67" s="106"/>
      <c r="C67" s="50" t="s">
        <v>21</v>
      </c>
      <c r="D67" s="51">
        <v>6500</v>
      </c>
      <c r="E67" s="63"/>
      <c r="F67" s="64"/>
      <c r="G67" s="48"/>
    </row>
    <row r="68" spans="1:7" ht="13.5" customHeight="1">
      <c r="A68" s="46"/>
      <c r="B68" s="106"/>
      <c r="C68" s="50" t="s">
        <v>21</v>
      </c>
      <c r="D68" s="51">
        <v>4500</v>
      </c>
      <c r="E68" s="63"/>
      <c r="F68" s="64"/>
      <c r="G68" s="48"/>
    </row>
    <row r="69" spans="1:7" ht="13.5" customHeight="1">
      <c r="A69" s="46"/>
      <c r="B69" s="49"/>
      <c r="C69" s="44"/>
      <c r="D69" s="51"/>
      <c r="E69" s="63"/>
      <c r="F69" s="64"/>
      <c r="G69" s="48"/>
    </row>
    <row r="70" spans="1:7" ht="13.5" customHeight="1">
      <c r="A70" s="46" t="s">
        <v>10</v>
      </c>
      <c r="B70" s="106" t="s">
        <v>25</v>
      </c>
      <c r="D70" s="37"/>
      <c r="G70" s="48"/>
    </row>
    <row r="71" spans="1:7" ht="13.5" customHeight="1">
      <c r="A71" s="46"/>
      <c r="B71" s="106"/>
      <c r="C71" s="50"/>
      <c r="D71" s="51"/>
      <c r="E71" s="63"/>
      <c r="F71" s="64"/>
      <c r="G71" s="48"/>
    </row>
    <row r="72" spans="1:7" ht="13.5" customHeight="1">
      <c r="A72" s="46"/>
      <c r="B72" s="106"/>
      <c r="C72" s="50"/>
      <c r="D72" s="51"/>
      <c r="E72" s="63"/>
      <c r="F72" s="64"/>
      <c r="G72" s="48"/>
    </row>
    <row r="73" spans="1:7" ht="13.5" customHeight="1">
      <c r="A73" s="46"/>
      <c r="B73" s="106"/>
      <c r="C73" s="50"/>
      <c r="D73" s="51"/>
      <c r="E73" s="63"/>
      <c r="F73" s="64"/>
      <c r="G73" s="48"/>
    </row>
    <row r="74" spans="1:7" ht="13.5" customHeight="1">
      <c r="A74" s="46"/>
      <c r="B74" s="106"/>
      <c r="C74" s="50"/>
      <c r="D74" s="51"/>
      <c r="E74" s="63"/>
      <c r="F74" s="64"/>
      <c r="G74" s="48"/>
    </row>
    <row r="75" spans="1:7" ht="13.5" customHeight="1">
      <c r="A75" s="46"/>
      <c r="B75" s="106"/>
      <c r="C75" s="50" t="s">
        <v>26</v>
      </c>
      <c r="D75" s="51">
        <v>312</v>
      </c>
      <c r="E75" s="63"/>
      <c r="F75" s="64"/>
      <c r="G75" s="48"/>
    </row>
    <row r="76" spans="1:7" ht="13.5" customHeight="1">
      <c r="A76" s="46"/>
      <c r="B76" s="49"/>
      <c r="C76" s="50"/>
      <c r="D76" s="51"/>
      <c r="E76" s="63"/>
      <c r="F76" s="64"/>
      <c r="G76" s="48"/>
    </row>
    <row r="77" spans="1:7" ht="13.5" customHeight="1">
      <c r="A77" s="46" t="s">
        <v>13</v>
      </c>
      <c r="B77" s="106" t="s">
        <v>27</v>
      </c>
      <c r="D77" s="37"/>
      <c r="E77" s="89"/>
      <c r="F77" s="89"/>
      <c r="G77" s="48"/>
    </row>
    <row r="78" spans="1:7" ht="13.5" customHeight="1">
      <c r="A78" s="46"/>
      <c r="B78" s="106"/>
      <c r="C78" s="50"/>
      <c r="D78" s="51"/>
      <c r="E78" s="63"/>
      <c r="F78" s="64"/>
      <c r="G78" s="48"/>
    </row>
    <row r="79" spans="1:7" ht="13.5" customHeight="1">
      <c r="A79" s="46"/>
      <c r="B79" s="106"/>
      <c r="C79" s="50"/>
      <c r="D79" s="51"/>
      <c r="E79" s="63"/>
      <c r="F79" s="64"/>
      <c r="G79" s="48"/>
    </row>
    <row r="80" spans="1:7" ht="13.5" customHeight="1">
      <c r="A80" s="46"/>
      <c r="B80" s="106"/>
      <c r="C80" s="50"/>
      <c r="D80" s="51"/>
      <c r="E80" s="63"/>
      <c r="F80" s="64"/>
      <c r="G80" s="48"/>
    </row>
    <row r="81" spans="1:7" ht="13.5" customHeight="1">
      <c r="A81" s="46"/>
      <c r="B81" s="106"/>
      <c r="C81" s="50" t="s">
        <v>15</v>
      </c>
      <c r="D81" s="51">
        <v>16</v>
      </c>
      <c r="E81" s="63"/>
      <c r="F81" s="64"/>
      <c r="G81" s="48"/>
    </row>
    <row r="82" spans="1:7" ht="13.5" customHeight="1">
      <c r="A82" s="46"/>
      <c r="B82" s="49"/>
      <c r="C82" s="50"/>
      <c r="D82" s="51"/>
      <c r="E82" s="63"/>
      <c r="F82" s="64"/>
      <c r="G82" s="48"/>
    </row>
    <row r="83" spans="1:7" ht="13.5" customHeight="1">
      <c r="A83" s="46" t="s">
        <v>28</v>
      </c>
      <c r="B83" s="106" t="s">
        <v>29</v>
      </c>
      <c r="D83" s="37"/>
      <c r="E83" s="89"/>
      <c r="F83" s="89"/>
      <c r="G83" s="48"/>
    </row>
    <row r="84" spans="1:7" ht="13.5" customHeight="1">
      <c r="A84" s="46"/>
      <c r="B84" s="106"/>
      <c r="C84" s="50"/>
      <c r="D84" s="51"/>
      <c r="E84" s="63"/>
      <c r="F84" s="64"/>
      <c r="G84" s="48"/>
    </row>
    <row r="85" spans="1:7" ht="13.5" customHeight="1">
      <c r="A85" s="46"/>
      <c r="B85" s="106"/>
      <c r="C85" s="50"/>
      <c r="D85" s="51"/>
      <c r="E85" s="63"/>
      <c r="F85" s="64"/>
      <c r="G85" s="48"/>
    </row>
    <row r="86" spans="1:7" ht="13.5" customHeight="1">
      <c r="A86" s="46"/>
      <c r="B86" s="106"/>
      <c r="C86" s="50"/>
      <c r="D86" s="51"/>
      <c r="E86" s="63"/>
      <c r="F86" s="64"/>
      <c r="G86" s="48"/>
    </row>
    <row r="87" spans="1:7" ht="13.5" customHeight="1">
      <c r="A87" s="46"/>
      <c r="B87" s="106"/>
      <c r="C87" s="50" t="s">
        <v>21</v>
      </c>
      <c r="D87" s="51">
        <v>11000</v>
      </c>
      <c r="E87" s="63"/>
      <c r="F87" s="64"/>
      <c r="G87" s="48"/>
    </row>
    <row r="88" spans="1:7" ht="13.5" customHeight="1">
      <c r="A88" s="46"/>
      <c r="B88" s="49"/>
      <c r="C88" s="50"/>
      <c r="D88" s="51"/>
      <c r="E88" s="63"/>
      <c r="F88" s="64"/>
      <c r="G88" s="48"/>
    </row>
    <row r="89" spans="1:7" ht="13.5" customHeight="1">
      <c r="A89" s="86"/>
      <c r="B89" s="109" t="s">
        <v>30</v>
      </c>
      <c r="C89" s="109"/>
      <c r="D89" s="73"/>
      <c r="E89" s="74"/>
      <c r="F89" s="75"/>
      <c r="G89" s="48"/>
    </row>
    <row r="90" spans="1:7" ht="13.5" customHeight="1">
      <c r="A90" s="46"/>
      <c r="B90" s="49"/>
      <c r="C90" s="50"/>
      <c r="D90" s="51"/>
      <c r="E90" s="52"/>
      <c r="F90" s="53"/>
      <c r="G90" s="48"/>
    </row>
    <row r="91" spans="1:7" ht="13.5" customHeight="1">
      <c r="A91" s="46"/>
      <c r="B91" s="49"/>
      <c r="C91" s="44"/>
      <c r="D91" s="51"/>
      <c r="E91" s="52"/>
      <c r="F91" s="53"/>
      <c r="G91" s="48"/>
    </row>
    <row r="92" spans="1:7" ht="13.5" customHeight="1">
      <c r="A92" s="54"/>
      <c r="B92" s="55"/>
      <c r="C92" s="20"/>
      <c r="D92" s="56"/>
      <c r="E92" s="20"/>
      <c r="F92" s="20"/>
      <c r="G92" s="20"/>
    </row>
    <row r="93" spans="1:7" ht="13.5" customHeight="1">
      <c r="A93" s="92"/>
      <c r="B93" s="101" t="s">
        <v>31</v>
      </c>
      <c r="C93" s="93"/>
      <c r="D93" s="94"/>
      <c r="E93" s="93"/>
      <c r="F93" s="93"/>
      <c r="G93" s="20"/>
    </row>
    <row r="94" spans="1:7" ht="13.5" customHeight="1">
      <c r="A94" s="54"/>
      <c r="B94" s="55"/>
      <c r="C94" s="20"/>
      <c r="D94" s="56"/>
      <c r="E94" s="20"/>
      <c r="F94" s="20"/>
      <c r="G94" s="20"/>
    </row>
    <row r="95" spans="1:7" ht="13.5" customHeight="1">
      <c r="A95" s="90" t="str">
        <f>A4</f>
        <v>1.</v>
      </c>
      <c r="B95" s="55" t="str">
        <f>B4</f>
        <v>PRIPREMNI I ZEMLJANI RADOVI</v>
      </c>
      <c r="C95" s="20"/>
      <c r="D95" s="56"/>
      <c r="E95" s="20"/>
      <c r="F95" s="65"/>
      <c r="G95" s="20"/>
    </row>
    <row r="96" spans="1:7" ht="13.5" customHeight="1">
      <c r="A96" s="54" t="str">
        <f>A33</f>
        <v>2.</v>
      </c>
      <c r="B96" s="55" t="str">
        <f>B33</f>
        <v>BETONSKI I ARMIRANO BETONSKI RADOVI</v>
      </c>
      <c r="C96" s="20"/>
      <c r="D96" s="56"/>
      <c r="E96" s="20"/>
      <c r="F96" s="104"/>
      <c r="G96" s="20"/>
    </row>
    <row r="97" spans="1:7" ht="13.5" customHeight="1">
      <c r="A97" s="90" t="str">
        <f>A53</f>
        <v>3.</v>
      </c>
      <c r="B97" s="55" t="str">
        <f>B53</f>
        <v>METALNA KONSTRUKCIJA I POKROV</v>
      </c>
      <c r="C97" s="20"/>
      <c r="D97" s="56"/>
      <c r="E97" s="20"/>
      <c r="F97" s="65"/>
      <c r="G97" s="20"/>
    </row>
    <row r="98" spans="1:7" ht="13.5" customHeight="1">
      <c r="A98" s="54"/>
      <c r="B98" s="55"/>
      <c r="C98" s="20"/>
      <c r="D98" s="56"/>
      <c r="E98" s="20"/>
      <c r="F98" s="20"/>
      <c r="G98" s="20"/>
    </row>
    <row r="99" spans="1:7" ht="13.5" customHeight="1">
      <c r="A99" s="91"/>
      <c r="B99" s="95" t="s">
        <v>32</v>
      </c>
      <c r="C99" s="96"/>
      <c r="D99" s="97"/>
      <c r="E99" s="96"/>
      <c r="F99" s="98"/>
      <c r="G99" s="20"/>
    </row>
    <row r="100" spans="1:7" ht="13.5" customHeight="1">
      <c r="A100" s="54"/>
      <c r="B100" s="58" t="s">
        <v>33</v>
      </c>
      <c r="C100" s="99"/>
      <c r="D100" s="61"/>
      <c r="E100" s="99"/>
      <c r="F100" s="100"/>
      <c r="G100" s="20"/>
    </row>
    <row r="101" spans="1:7" ht="13.5" customHeight="1">
      <c r="A101" s="54"/>
      <c r="B101" s="58" t="s">
        <v>34</v>
      </c>
      <c r="C101" s="99"/>
      <c r="D101" s="61"/>
      <c r="E101" s="99"/>
      <c r="F101" s="100"/>
      <c r="G101" s="20"/>
    </row>
    <row r="102" spans="1:7" ht="13.5" customHeight="1">
      <c r="A102" s="54"/>
      <c r="B102" s="55"/>
      <c r="C102" s="20"/>
      <c r="D102" s="56"/>
      <c r="E102" s="20"/>
      <c r="F102" s="20"/>
      <c r="G102" s="20"/>
    </row>
    <row r="103" spans="1:7" ht="13.5" customHeight="1">
      <c r="A103" s="54"/>
      <c r="B103" s="55"/>
      <c r="C103" s="20"/>
      <c r="D103" s="56"/>
      <c r="E103" s="20"/>
      <c r="F103" s="20"/>
      <c r="G103" s="20"/>
    </row>
    <row r="104" spans="1:7" ht="13.5" customHeight="1">
      <c r="A104" s="54"/>
      <c r="B104" s="55"/>
      <c r="C104" s="20"/>
      <c r="D104" s="56"/>
      <c r="E104" s="20"/>
      <c r="F104" s="20"/>
      <c r="G104" s="20"/>
    </row>
    <row r="105" spans="1:7" ht="13.5" customHeight="1">
      <c r="A105" s="54"/>
      <c r="B105" s="55"/>
      <c r="C105" s="20"/>
      <c r="D105" s="56"/>
      <c r="E105" s="20"/>
      <c r="F105" s="20"/>
      <c r="G105" s="20"/>
    </row>
    <row r="106" spans="1:7" ht="13.5" customHeight="1">
      <c r="A106" s="54"/>
      <c r="B106" s="55"/>
      <c r="C106" s="20"/>
      <c r="D106" s="56"/>
      <c r="E106" s="20"/>
      <c r="F106" s="20"/>
      <c r="G106" s="20"/>
    </row>
    <row r="107" spans="1:7" ht="13.5" customHeight="1">
      <c r="A107" s="54"/>
      <c r="B107" s="55"/>
      <c r="C107" s="20"/>
      <c r="D107" s="56"/>
      <c r="E107" s="20"/>
      <c r="F107" s="20"/>
      <c r="G107" s="20"/>
    </row>
    <row r="108" spans="1:7" ht="13.5" customHeight="1">
      <c r="A108" s="54"/>
      <c r="B108" s="55"/>
      <c r="C108" s="20"/>
      <c r="D108" s="56"/>
      <c r="E108" s="20"/>
      <c r="F108" s="20"/>
      <c r="G108" s="20"/>
    </row>
    <row r="109" spans="1:7" ht="13.5" customHeight="1">
      <c r="A109" s="54"/>
      <c r="B109" s="55"/>
      <c r="C109" s="20"/>
      <c r="D109" s="56"/>
      <c r="E109" s="20"/>
      <c r="F109" s="20"/>
      <c r="G109" s="20"/>
    </row>
    <row r="110" spans="1:7" ht="13.5" customHeight="1">
      <c r="A110" s="54"/>
      <c r="B110" s="55"/>
      <c r="C110" s="20"/>
      <c r="D110" s="56"/>
      <c r="E110" s="20"/>
      <c r="F110" s="20"/>
      <c r="G110" s="20"/>
    </row>
    <row r="111" spans="1:7" ht="13.5" customHeight="1">
      <c r="A111" s="54"/>
      <c r="B111" s="55"/>
      <c r="C111" s="20"/>
      <c r="D111" s="56"/>
      <c r="E111" s="20"/>
      <c r="F111" s="20"/>
      <c r="G111" s="20"/>
    </row>
    <row r="112" spans="1:7" ht="13.5" customHeight="1">
      <c r="A112" s="54"/>
      <c r="B112" s="55"/>
      <c r="C112" s="20"/>
      <c r="D112" s="56"/>
      <c r="E112" s="20"/>
      <c r="F112" s="20"/>
      <c r="G112" s="20"/>
    </row>
    <row r="113" spans="1:7" ht="13.5" customHeight="1">
      <c r="A113" s="54"/>
      <c r="B113" s="55"/>
      <c r="C113" s="20"/>
      <c r="D113" s="56"/>
      <c r="E113" s="20"/>
      <c r="F113" s="20"/>
      <c r="G113" s="20"/>
    </row>
    <row r="114" spans="1:7" ht="13.5" customHeight="1">
      <c r="A114" s="54"/>
      <c r="B114" s="55"/>
      <c r="C114" s="20"/>
      <c r="D114" s="56"/>
      <c r="E114" s="20"/>
      <c r="F114" s="20"/>
      <c r="G114" s="20"/>
    </row>
    <row r="115" spans="1:7" ht="13.5" customHeight="1">
      <c r="A115" s="54"/>
      <c r="B115" s="55"/>
      <c r="C115" s="20"/>
      <c r="D115" s="56"/>
      <c r="E115" s="20"/>
      <c r="F115" s="20"/>
      <c r="G115" s="20"/>
    </row>
    <row r="116" spans="1:7" ht="13.5" customHeight="1">
      <c r="A116" s="54"/>
      <c r="B116" s="55"/>
      <c r="C116" s="20"/>
      <c r="D116" s="56"/>
      <c r="E116" s="20"/>
      <c r="F116" s="20"/>
      <c r="G116" s="20"/>
    </row>
    <row r="117" spans="1:7" ht="13.5" customHeight="1">
      <c r="A117" s="54"/>
      <c r="B117" s="55"/>
      <c r="C117" s="20"/>
      <c r="D117" s="56"/>
      <c r="E117" s="20"/>
      <c r="F117" s="20"/>
      <c r="G117" s="20"/>
    </row>
    <row r="118" spans="1:7" ht="13.5" customHeight="1">
      <c r="A118" s="54"/>
      <c r="B118" s="55"/>
      <c r="C118" s="20"/>
      <c r="D118" s="56"/>
      <c r="E118" s="20"/>
      <c r="F118" s="20"/>
      <c r="G118" s="20"/>
    </row>
    <row r="119" spans="1:7" ht="13.5" customHeight="1">
      <c r="A119" s="54"/>
      <c r="B119" s="55"/>
      <c r="C119" s="20"/>
      <c r="D119" s="56"/>
      <c r="E119" s="20"/>
      <c r="F119" s="20"/>
      <c r="G119" s="20"/>
    </row>
    <row r="120" spans="1:7" ht="13.5" customHeight="1">
      <c r="A120" s="54"/>
      <c r="B120" s="55"/>
      <c r="C120" s="20"/>
      <c r="D120" s="56"/>
      <c r="E120" s="20"/>
      <c r="F120" s="20"/>
      <c r="G120" s="20"/>
    </row>
    <row r="121" spans="1:7" ht="13.5" customHeight="1">
      <c r="A121" s="54"/>
      <c r="B121" s="55"/>
      <c r="C121" s="20"/>
      <c r="D121" s="56"/>
      <c r="E121" s="20"/>
      <c r="F121" s="20"/>
      <c r="G121" s="20"/>
    </row>
    <row r="122" spans="1:7" ht="13.5" customHeight="1">
      <c r="A122" s="54"/>
      <c r="B122" s="55"/>
      <c r="C122" s="20"/>
      <c r="D122" s="56"/>
      <c r="E122" s="20"/>
      <c r="F122" s="20"/>
      <c r="G122" s="20"/>
    </row>
    <row r="123" spans="1:7" ht="13.5" customHeight="1">
      <c r="A123" s="54"/>
      <c r="B123" s="55"/>
      <c r="C123" s="20"/>
      <c r="D123" s="56"/>
      <c r="E123" s="20"/>
      <c r="F123" s="20"/>
      <c r="G123" s="20"/>
    </row>
    <row r="124" spans="1:7" ht="13.5" customHeight="1">
      <c r="A124" s="54"/>
      <c r="B124" s="55"/>
      <c r="C124" s="20"/>
      <c r="D124" s="56"/>
      <c r="E124" s="20"/>
      <c r="F124" s="20"/>
      <c r="G124" s="20"/>
    </row>
    <row r="125" spans="1:7" ht="13.5" customHeight="1">
      <c r="A125" s="54"/>
      <c r="B125" s="55"/>
      <c r="C125" s="20"/>
      <c r="D125" s="56"/>
      <c r="E125" s="20"/>
      <c r="F125" s="20"/>
      <c r="G125" s="20"/>
    </row>
    <row r="126" spans="1:7" ht="13.5" customHeight="1">
      <c r="A126" s="54"/>
      <c r="B126" s="55"/>
      <c r="C126" s="20"/>
      <c r="D126" s="56"/>
      <c r="E126" s="20"/>
      <c r="F126" s="20"/>
      <c r="G126" s="20"/>
    </row>
    <row r="127" spans="1:7" ht="13.5" customHeight="1">
      <c r="A127" s="54"/>
      <c r="B127" s="55"/>
      <c r="C127" s="20"/>
      <c r="D127" s="56"/>
      <c r="E127" s="20"/>
      <c r="F127" s="20"/>
      <c r="G127" s="20"/>
    </row>
    <row r="128" spans="1:7" ht="13.5" customHeight="1">
      <c r="A128" s="54"/>
      <c r="B128" s="55"/>
      <c r="C128" s="20"/>
      <c r="D128" s="56"/>
      <c r="E128" s="20"/>
      <c r="F128" s="20"/>
      <c r="G128" s="20"/>
    </row>
    <row r="129" spans="1:7" ht="13.5" customHeight="1">
      <c r="A129" s="54"/>
      <c r="B129" s="55"/>
      <c r="C129" s="20"/>
      <c r="D129" s="56"/>
      <c r="E129" s="20"/>
      <c r="F129" s="20"/>
      <c r="G129" s="20"/>
    </row>
    <row r="130" spans="1:7" ht="13.5" customHeight="1">
      <c r="A130" s="54"/>
      <c r="B130" s="55"/>
      <c r="C130" s="20"/>
      <c r="D130" s="56"/>
      <c r="E130" s="20"/>
      <c r="F130" s="20"/>
      <c r="G130" s="20"/>
    </row>
    <row r="131" spans="1:7" ht="13.5" customHeight="1">
      <c r="A131" s="54"/>
      <c r="B131" s="55"/>
      <c r="C131" s="20"/>
      <c r="D131" s="56"/>
      <c r="E131" s="20"/>
      <c r="F131" s="20"/>
      <c r="G131" s="20"/>
    </row>
    <row r="132" spans="1:7" ht="13.5" customHeight="1">
      <c r="A132" s="54"/>
      <c r="B132" s="55"/>
      <c r="C132" s="20"/>
      <c r="D132" s="56"/>
      <c r="E132" s="20"/>
      <c r="F132" s="20"/>
      <c r="G132" s="20"/>
    </row>
    <row r="133" spans="1:7" ht="13.5" customHeight="1">
      <c r="A133" s="54"/>
      <c r="B133" s="55"/>
      <c r="C133" s="20"/>
      <c r="D133" s="56"/>
      <c r="E133" s="20"/>
      <c r="F133" s="20"/>
      <c r="G133" s="20"/>
    </row>
    <row r="134" spans="1:7" ht="13.5" customHeight="1">
      <c r="A134" s="54"/>
      <c r="B134" s="55"/>
      <c r="C134" s="20"/>
      <c r="D134" s="56"/>
      <c r="E134" s="20"/>
      <c r="F134" s="20"/>
      <c r="G134" s="20"/>
    </row>
    <row r="135" spans="1:7" ht="13.5" customHeight="1">
      <c r="A135" s="54"/>
      <c r="B135" s="55"/>
      <c r="C135" s="20"/>
      <c r="D135" s="56"/>
      <c r="E135" s="20"/>
      <c r="F135" s="20"/>
      <c r="G135" s="20"/>
    </row>
    <row r="136" spans="1:7" ht="13.5" customHeight="1">
      <c r="A136" s="54"/>
      <c r="B136" s="55"/>
      <c r="C136" s="20"/>
      <c r="D136" s="56"/>
      <c r="E136" s="20"/>
      <c r="F136" s="20"/>
      <c r="G136" s="20"/>
    </row>
    <row r="137" spans="1:7" ht="13.5" customHeight="1">
      <c r="A137" s="54"/>
      <c r="B137" s="55"/>
      <c r="C137" s="20"/>
      <c r="D137" s="56"/>
      <c r="E137" s="20"/>
      <c r="F137" s="20"/>
      <c r="G137" s="20"/>
    </row>
    <row r="138" spans="1:7" ht="13.5" customHeight="1">
      <c r="A138" s="54"/>
      <c r="B138" s="55"/>
      <c r="C138" s="20"/>
      <c r="D138" s="56"/>
      <c r="E138" s="20"/>
      <c r="F138" s="20"/>
      <c r="G138" s="20"/>
    </row>
    <row r="139" spans="1:7" ht="13.5" customHeight="1">
      <c r="A139" s="54"/>
      <c r="B139" s="55"/>
      <c r="C139" s="20"/>
      <c r="D139" s="56"/>
      <c r="E139" s="20"/>
      <c r="F139" s="20"/>
      <c r="G139" s="20"/>
    </row>
    <row r="140" spans="1:7" ht="13.5" customHeight="1">
      <c r="A140" s="54"/>
      <c r="B140" s="55"/>
      <c r="C140" s="20"/>
      <c r="D140" s="56"/>
      <c r="E140" s="20"/>
      <c r="F140" s="20"/>
      <c r="G140" s="20"/>
    </row>
    <row r="141" spans="1:7" ht="13.5" customHeight="1">
      <c r="A141" s="54"/>
      <c r="B141" s="55"/>
      <c r="C141" s="20"/>
      <c r="D141" s="56"/>
      <c r="E141" s="20"/>
      <c r="F141" s="20"/>
      <c r="G141" s="20"/>
    </row>
    <row r="142" spans="1:7" ht="13.5" customHeight="1">
      <c r="A142" s="54"/>
      <c r="B142" s="55"/>
      <c r="C142" s="20"/>
      <c r="D142" s="56"/>
      <c r="E142" s="20"/>
      <c r="F142" s="20"/>
      <c r="G142" s="20"/>
    </row>
    <row r="143" spans="1:7" ht="13.5" customHeight="1">
      <c r="A143" s="54"/>
      <c r="B143" s="55"/>
      <c r="C143" s="20"/>
      <c r="D143" s="56"/>
      <c r="E143" s="20"/>
      <c r="F143" s="20"/>
      <c r="G143" s="20"/>
    </row>
    <row r="144" spans="1:7" ht="13.5" customHeight="1">
      <c r="A144" s="54"/>
      <c r="B144" s="55"/>
      <c r="C144" s="20"/>
      <c r="D144" s="56"/>
      <c r="E144" s="20"/>
      <c r="F144" s="20"/>
      <c r="G144" s="20"/>
    </row>
    <row r="145" spans="1:7" ht="13.5" customHeight="1">
      <c r="A145" s="54"/>
      <c r="B145" s="55"/>
      <c r="C145" s="20"/>
      <c r="D145" s="56"/>
      <c r="E145" s="20"/>
      <c r="F145" s="20"/>
      <c r="G145" s="20"/>
    </row>
    <row r="146" spans="1:7" ht="13.5" customHeight="1">
      <c r="A146" s="54"/>
      <c r="B146" s="55"/>
      <c r="C146" s="20"/>
      <c r="D146" s="56"/>
      <c r="E146" s="20"/>
      <c r="F146" s="20"/>
      <c r="G146" s="20"/>
    </row>
    <row r="147" spans="1:7" ht="13.5" customHeight="1">
      <c r="A147" s="54"/>
      <c r="B147" s="55"/>
      <c r="C147" s="20"/>
      <c r="D147" s="56"/>
      <c r="E147" s="20"/>
      <c r="F147" s="20"/>
      <c r="G147" s="20"/>
    </row>
    <row r="148" spans="1:7" ht="13.5" customHeight="1">
      <c r="A148" s="54"/>
      <c r="B148" s="55"/>
      <c r="C148" s="20"/>
      <c r="D148" s="56"/>
      <c r="E148" s="20"/>
      <c r="F148" s="20"/>
      <c r="G148" s="20"/>
    </row>
    <row r="149" spans="1:7" ht="13.5" customHeight="1">
      <c r="A149" s="54"/>
      <c r="B149" s="55"/>
      <c r="C149" s="20"/>
      <c r="D149" s="56"/>
      <c r="E149" s="20"/>
      <c r="F149" s="20"/>
      <c r="G149" s="20"/>
    </row>
    <row r="150" spans="1:7" ht="13.5" customHeight="1">
      <c r="A150" s="54"/>
      <c r="B150" s="55"/>
      <c r="C150" s="20"/>
      <c r="D150" s="56"/>
      <c r="E150" s="20"/>
      <c r="F150" s="20"/>
      <c r="G150" s="20"/>
    </row>
    <row r="151" spans="1:7" ht="13.5" customHeight="1">
      <c r="A151" s="54"/>
      <c r="B151" s="55"/>
      <c r="C151" s="20"/>
      <c r="D151" s="56"/>
      <c r="E151" s="20"/>
      <c r="F151" s="20"/>
      <c r="G151" s="20"/>
    </row>
    <row r="152" spans="1:7" ht="13.5" customHeight="1">
      <c r="A152" s="54"/>
      <c r="B152" s="55"/>
      <c r="C152" s="20"/>
      <c r="D152" s="56"/>
      <c r="E152" s="20"/>
      <c r="F152" s="20"/>
      <c r="G152" s="20"/>
    </row>
    <row r="153" spans="1:7" ht="13.5" customHeight="1">
      <c r="A153" s="54"/>
      <c r="B153" s="55"/>
      <c r="C153" s="20"/>
      <c r="D153" s="56"/>
      <c r="E153" s="20"/>
      <c r="F153" s="20"/>
      <c r="G153" s="20"/>
    </row>
    <row r="154" spans="1:7" ht="13.5" customHeight="1">
      <c r="A154" s="54"/>
      <c r="B154" s="55"/>
      <c r="C154" s="20"/>
      <c r="D154" s="56"/>
      <c r="E154" s="20"/>
      <c r="F154" s="20"/>
      <c r="G154" s="20"/>
    </row>
    <row r="155" spans="1:7" ht="13.5" customHeight="1">
      <c r="A155" s="54"/>
      <c r="B155" s="55"/>
      <c r="C155" s="20"/>
      <c r="D155" s="56"/>
      <c r="E155" s="20"/>
      <c r="F155" s="20"/>
      <c r="G155" s="20"/>
    </row>
    <row r="156" spans="1:7" ht="13.5" customHeight="1">
      <c r="A156" s="54"/>
      <c r="B156" s="55"/>
      <c r="C156" s="20"/>
      <c r="D156" s="56"/>
      <c r="E156" s="20"/>
      <c r="F156" s="20"/>
      <c r="G156" s="20"/>
    </row>
    <row r="157" spans="1:7" ht="13.5" customHeight="1">
      <c r="A157" s="54"/>
      <c r="B157" s="55"/>
      <c r="C157" s="20"/>
      <c r="D157" s="56"/>
      <c r="E157" s="20"/>
      <c r="F157" s="20"/>
      <c r="G157" s="20"/>
    </row>
    <row r="158" spans="1:7" ht="13.5" customHeight="1">
      <c r="A158" s="54"/>
      <c r="B158" s="55"/>
      <c r="C158" s="20"/>
      <c r="D158" s="56"/>
      <c r="E158" s="20"/>
      <c r="F158" s="20"/>
      <c r="G158" s="20"/>
    </row>
    <row r="159" spans="1:7" ht="13.5" customHeight="1">
      <c r="A159" s="54"/>
      <c r="B159" s="55"/>
      <c r="C159" s="20"/>
      <c r="D159" s="56"/>
      <c r="E159" s="20"/>
      <c r="F159" s="20"/>
      <c r="G159" s="20"/>
    </row>
  </sheetData>
  <mergeCells count="15">
    <mergeCell ref="B55:B68"/>
    <mergeCell ref="B83:B87"/>
    <mergeCell ref="B77:B81"/>
    <mergeCell ref="B89:C89"/>
    <mergeCell ref="B6:B8"/>
    <mergeCell ref="B10:B21"/>
    <mergeCell ref="B23:B28"/>
    <mergeCell ref="B70:B75"/>
    <mergeCell ref="B4:F4"/>
    <mergeCell ref="B5:F5"/>
    <mergeCell ref="B53:F53"/>
    <mergeCell ref="B54:F54"/>
    <mergeCell ref="B35:B39"/>
    <mergeCell ref="B41:B45"/>
    <mergeCell ref="B47:B49"/>
  </mergeCells>
  <pageMargins left="0.98425196850393704" right="0.39370078740157483" top="0.70866141732283472" bottom="0.70866141732283472" header="0.19685039370078741" footer="0.19685039370078741"/>
  <pageSetup paperSize="9" scale="110" orientation="portrait" useFirstPageNumber="1" r:id="rId1"/>
  <headerFooter>
    <oddHeader>&amp;L&amp;8Investitor: 
Grad Drniš
Trg kralja Tomislava 1
www.drnis.hr&amp;C&amp;8Glavni projekt, P-1/19
&amp;9Metalna konstrukcija nad 
gledalištem NK DOŠK-a&amp;R&amp;8Ultima inženjering d.o.o.
Bana Nehorića 40, Drniš
+385 99 230 8989
www.ultima-inzenjering.hr</oddHeader>
    <oddFooter>&amp;C&amp;8&amp;K01+010
&amp;R&amp;8Broj stranice troškovnika:  &amp;"Arial,Podebljano"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H101"/>
  <sheetViews>
    <sheetView topLeftCell="A34" workbookViewId="0">
      <selection activeCell="B40" sqref="B40"/>
    </sheetView>
  </sheetViews>
  <sheetFormatPr defaultColWidth="9.140625" defaultRowHeight="12"/>
  <cols>
    <col min="1" max="1" width="9.140625" style="20"/>
    <col min="2" max="2" width="46.42578125" style="20" customWidth="1"/>
    <col min="3" max="16384" width="9.140625" style="20"/>
  </cols>
  <sheetData>
    <row r="1" spans="1:8" s="1" customFormat="1">
      <c r="A1" s="8" t="s">
        <v>35</v>
      </c>
      <c r="B1" s="9" t="s">
        <v>36</v>
      </c>
      <c r="C1" s="10"/>
      <c r="D1" s="21"/>
      <c r="E1" s="11"/>
      <c r="F1" s="12"/>
      <c r="G1" s="13"/>
      <c r="H1" s="18"/>
    </row>
    <row r="2" spans="1:8" s="1" customFormat="1">
      <c r="A2" s="2"/>
      <c r="B2" s="3"/>
      <c r="C2" s="4"/>
      <c r="D2" s="17"/>
      <c r="E2" s="5"/>
      <c r="F2" s="6"/>
      <c r="G2" s="7"/>
      <c r="H2" s="18"/>
    </row>
    <row r="3" spans="1:8" s="1" customFormat="1">
      <c r="A3" s="2"/>
      <c r="B3" s="15" t="s">
        <v>37</v>
      </c>
      <c r="C3" s="4"/>
      <c r="D3" s="17"/>
      <c r="E3" s="5"/>
      <c r="F3" s="6"/>
      <c r="G3" s="7"/>
      <c r="H3" s="18"/>
    </row>
    <row r="4" spans="1:8" s="1" customFormat="1" ht="24">
      <c r="A4" s="2"/>
      <c r="B4" s="22" t="s">
        <v>38</v>
      </c>
      <c r="C4" s="4"/>
      <c r="D4" s="17"/>
      <c r="E4" s="5"/>
      <c r="F4" s="6"/>
      <c r="G4" s="7"/>
      <c r="H4" s="18"/>
    </row>
    <row r="5" spans="1:8" s="1" customFormat="1" ht="60">
      <c r="A5" s="2"/>
      <c r="B5" s="22" t="s">
        <v>39</v>
      </c>
      <c r="C5" s="4"/>
      <c r="D5" s="17"/>
      <c r="E5" s="5"/>
      <c r="F5" s="6"/>
      <c r="G5" s="7"/>
      <c r="H5" s="18"/>
    </row>
    <row r="6" spans="1:8" s="1" customFormat="1" ht="24">
      <c r="A6" s="2"/>
      <c r="B6" s="22" t="s">
        <v>40</v>
      </c>
      <c r="C6" s="4"/>
      <c r="D6" s="17"/>
      <c r="E6" s="5"/>
      <c r="F6" s="6"/>
      <c r="G6" s="7"/>
      <c r="H6" s="18"/>
    </row>
    <row r="7" spans="1:8" s="1" customFormat="1" ht="24">
      <c r="A7" s="2"/>
      <c r="B7" s="22" t="s">
        <v>41</v>
      </c>
      <c r="C7" s="4"/>
      <c r="D7" s="17"/>
      <c r="E7" s="5"/>
      <c r="F7" s="6"/>
      <c r="G7" s="7"/>
      <c r="H7" s="18"/>
    </row>
    <row r="8" spans="1:8" s="1" customFormat="1" ht="24">
      <c r="A8" s="2"/>
      <c r="B8" s="22" t="s">
        <v>42</v>
      </c>
      <c r="C8" s="4"/>
      <c r="D8" s="17"/>
      <c r="E8" s="5"/>
      <c r="F8" s="6"/>
      <c r="G8" s="7"/>
      <c r="H8" s="18"/>
    </row>
    <row r="9" spans="1:8" s="1" customFormat="1" ht="24">
      <c r="A9" s="2"/>
      <c r="B9" s="22" t="s">
        <v>43</v>
      </c>
      <c r="C9" s="4"/>
      <c r="D9" s="17"/>
      <c r="E9" s="5"/>
      <c r="F9" s="6"/>
      <c r="G9" s="7"/>
      <c r="H9" s="18"/>
    </row>
    <row r="10" spans="1:8" s="1" customFormat="1">
      <c r="A10" s="2"/>
      <c r="B10" s="15" t="s">
        <v>44</v>
      </c>
      <c r="C10" s="4"/>
      <c r="D10" s="17"/>
      <c r="E10" s="5"/>
      <c r="F10" s="6"/>
      <c r="G10" s="7"/>
      <c r="H10" s="18"/>
    </row>
    <row r="11" spans="1:8" s="1" customFormat="1" ht="24">
      <c r="A11" s="2"/>
      <c r="B11" s="22" t="s">
        <v>45</v>
      </c>
      <c r="C11" s="4"/>
      <c r="D11" s="17"/>
      <c r="E11" s="5"/>
      <c r="F11" s="6"/>
      <c r="G11" s="7"/>
      <c r="H11" s="18"/>
    </row>
    <row r="12" spans="1:8" s="1" customFormat="1" ht="24">
      <c r="A12" s="2"/>
      <c r="B12" s="22" t="s">
        <v>46</v>
      </c>
      <c r="C12" s="4"/>
      <c r="D12" s="17"/>
      <c r="E12" s="5"/>
      <c r="F12" s="6"/>
      <c r="G12" s="7"/>
      <c r="H12" s="18"/>
    </row>
    <row r="13" spans="1:8" s="1" customFormat="1" ht="24">
      <c r="A13" s="2"/>
      <c r="B13" s="22" t="s">
        <v>47</v>
      </c>
      <c r="C13" s="4"/>
      <c r="D13" s="17"/>
      <c r="E13" s="5"/>
      <c r="F13" s="6"/>
      <c r="G13" s="7"/>
      <c r="H13" s="18"/>
    </row>
    <row r="14" spans="1:8" s="1" customFormat="1" ht="36">
      <c r="A14" s="2"/>
      <c r="B14" s="22" t="s">
        <v>48</v>
      </c>
      <c r="C14" s="4"/>
      <c r="D14" s="17"/>
      <c r="E14" s="5"/>
      <c r="F14" s="6"/>
      <c r="G14" s="7"/>
      <c r="H14" s="18"/>
    </row>
    <row r="15" spans="1:8" s="1" customFormat="1" ht="24">
      <c r="A15" s="2"/>
      <c r="B15" s="23" t="s">
        <v>49</v>
      </c>
      <c r="C15" s="4"/>
      <c r="D15" s="17"/>
      <c r="E15" s="5"/>
      <c r="F15" s="6"/>
      <c r="G15" s="7"/>
      <c r="H15" s="18"/>
    </row>
    <row r="16" spans="1:8" s="1" customFormat="1" ht="180">
      <c r="A16" s="2"/>
      <c r="B16" s="3" t="s">
        <v>50</v>
      </c>
      <c r="C16" s="4"/>
      <c r="D16" s="17"/>
      <c r="E16" s="5"/>
      <c r="F16" s="6"/>
      <c r="G16" s="7"/>
      <c r="H16" s="18"/>
    </row>
    <row r="17" spans="1:8" s="1" customFormat="1" ht="108">
      <c r="A17" s="2"/>
      <c r="B17" s="3" t="s">
        <v>51</v>
      </c>
      <c r="C17" s="4"/>
      <c r="D17" s="17"/>
      <c r="E17" s="5"/>
      <c r="F17" s="6"/>
      <c r="G17" s="7"/>
      <c r="H17" s="18"/>
    </row>
    <row r="18" spans="1:8" s="1" customFormat="1">
      <c r="A18" s="2"/>
      <c r="B18" s="24" t="s">
        <v>52</v>
      </c>
      <c r="C18" s="4"/>
      <c r="D18" s="17"/>
      <c r="E18" s="5"/>
      <c r="F18" s="6"/>
      <c r="G18" s="7"/>
      <c r="H18" s="18"/>
    </row>
    <row r="19" spans="1:8" s="1" customFormat="1" ht="48">
      <c r="A19" s="2"/>
      <c r="B19" s="3" t="s">
        <v>53</v>
      </c>
      <c r="C19" s="4"/>
      <c r="D19" s="17"/>
      <c r="E19" s="5"/>
      <c r="F19" s="6"/>
      <c r="G19" s="7"/>
      <c r="H19" s="18"/>
    </row>
    <row r="20" spans="1:8" s="1" customFormat="1" ht="24">
      <c r="A20" s="2"/>
      <c r="B20" s="3" t="s">
        <v>54</v>
      </c>
      <c r="C20" s="4"/>
      <c r="D20" s="17"/>
      <c r="E20" s="5"/>
      <c r="F20" s="6"/>
      <c r="G20" s="7"/>
      <c r="H20" s="18"/>
    </row>
    <row r="21" spans="1:8" s="1" customFormat="1" ht="24">
      <c r="A21" s="2"/>
      <c r="B21" s="14" t="s">
        <v>55</v>
      </c>
      <c r="C21" s="4"/>
      <c r="D21" s="17"/>
      <c r="E21" s="5"/>
      <c r="F21" s="6"/>
      <c r="G21" s="7"/>
      <c r="H21" s="18"/>
    </row>
    <row r="22" spans="1:8" s="1" customFormat="1" ht="24">
      <c r="A22" s="2"/>
      <c r="B22" s="14" t="s">
        <v>56</v>
      </c>
      <c r="C22" s="4"/>
      <c r="D22" s="17"/>
      <c r="E22" s="5"/>
      <c r="F22" s="6"/>
      <c r="G22" s="7"/>
      <c r="H22" s="18"/>
    </row>
    <row r="23" spans="1:8" s="1" customFormat="1" ht="36">
      <c r="A23" s="2"/>
      <c r="B23" s="14" t="s">
        <v>57</v>
      </c>
      <c r="C23" s="4"/>
      <c r="D23" s="17"/>
      <c r="E23" s="5"/>
      <c r="F23" s="6"/>
      <c r="G23" s="7"/>
      <c r="H23" s="18"/>
    </row>
    <row r="24" spans="1:8" s="1" customFormat="1" ht="36">
      <c r="A24" s="2"/>
      <c r="B24" s="3" t="s">
        <v>58</v>
      </c>
      <c r="C24" s="4"/>
      <c r="D24" s="17"/>
      <c r="E24" s="5"/>
      <c r="F24" s="6"/>
      <c r="G24" s="7"/>
      <c r="H24" s="18"/>
    </row>
    <row r="25" spans="1:8" s="1" customFormat="1" ht="48">
      <c r="A25" s="2"/>
      <c r="B25" s="22" t="s">
        <v>59</v>
      </c>
      <c r="C25" s="4"/>
      <c r="D25" s="17"/>
      <c r="E25" s="5"/>
      <c r="F25" s="6"/>
      <c r="G25" s="7"/>
      <c r="H25" s="18"/>
    </row>
    <row r="26" spans="1:8" s="1" customFormat="1" ht="24">
      <c r="A26" s="2"/>
      <c r="B26" s="14" t="s">
        <v>60</v>
      </c>
      <c r="C26" s="4"/>
      <c r="D26" s="17"/>
      <c r="E26" s="5"/>
      <c r="F26" s="6"/>
      <c r="G26" s="7"/>
      <c r="H26" s="18"/>
    </row>
    <row r="27" spans="1:8" s="1" customFormat="1" ht="108">
      <c r="A27" s="2"/>
      <c r="B27" s="3" t="s">
        <v>61</v>
      </c>
      <c r="C27" s="4"/>
      <c r="D27" s="17"/>
      <c r="E27" s="5"/>
      <c r="F27" s="6"/>
      <c r="G27" s="7"/>
      <c r="H27" s="18"/>
    </row>
    <row r="28" spans="1:8" s="1" customFormat="1" ht="24">
      <c r="A28" s="2"/>
      <c r="B28" s="3" t="s">
        <v>62</v>
      </c>
      <c r="C28" s="4"/>
      <c r="D28" s="17"/>
      <c r="E28" s="5"/>
      <c r="F28" s="6"/>
      <c r="G28" s="7"/>
      <c r="H28" s="18"/>
    </row>
    <row r="29" spans="1:8" s="1" customFormat="1">
      <c r="A29" s="2"/>
      <c r="B29" s="3"/>
      <c r="C29" s="4"/>
      <c r="D29" s="17"/>
      <c r="E29" s="5"/>
      <c r="F29" s="6"/>
      <c r="G29" s="7"/>
      <c r="H29" s="18"/>
    </row>
    <row r="30" spans="1:8" s="1" customFormat="1">
      <c r="A30" s="2"/>
      <c r="B30" s="15" t="s">
        <v>63</v>
      </c>
      <c r="C30" s="4"/>
      <c r="D30" s="17"/>
      <c r="E30" s="5"/>
      <c r="F30" s="6"/>
      <c r="G30" s="7"/>
      <c r="H30" s="18"/>
    </row>
    <row r="31" spans="1:8" s="1" customFormat="1" ht="108">
      <c r="A31" s="2"/>
      <c r="B31" s="3" t="s">
        <v>64</v>
      </c>
      <c r="C31" s="4"/>
      <c r="D31" s="17"/>
      <c r="E31" s="5"/>
      <c r="F31" s="6"/>
      <c r="G31" s="7"/>
      <c r="H31" s="18"/>
    </row>
    <row r="32" spans="1:8" s="1" customFormat="1" ht="84">
      <c r="A32" s="2"/>
      <c r="B32" s="3" t="s">
        <v>65</v>
      </c>
      <c r="C32" s="4"/>
      <c r="D32" s="17"/>
      <c r="E32" s="5"/>
      <c r="F32" s="6"/>
      <c r="G32" s="7"/>
      <c r="H32" s="18"/>
    </row>
    <row r="33" spans="1:8" s="1" customFormat="1" ht="84">
      <c r="A33" s="2"/>
      <c r="B33" s="3" t="s">
        <v>66</v>
      </c>
      <c r="C33" s="4"/>
      <c r="D33" s="17"/>
      <c r="E33" s="5"/>
      <c r="F33" s="6"/>
      <c r="G33" s="7"/>
      <c r="H33" s="18"/>
    </row>
    <row r="34" spans="1:8" s="1" customFormat="1" ht="36">
      <c r="A34" s="2"/>
      <c r="B34" s="3" t="s">
        <v>67</v>
      </c>
      <c r="C34" s="4"/>
      <c r="D34" s="17"/>
      <c r="E34" s="5"/>
      <c r="F34" s="6"/>
      <c r="G34" s="7"/>
      <c r="H34" s="18"/>
    </row>
    <row r="35" spans="1:8" s="1" customFormat="1" ht="96">
      <c r="A35" s="2"/>
      <c r="B35" s="3" t="s">
        <v>68</v>
      </c>
      <c r="C35" s="4"/>
      <c r="D35" s="17"/>
      <c r="E35" s="5"/>
      <c r="F35" s="6"/>
      <c r="G35" s="7"/>
      <c r="H35" s="18"/>
    </row>
    <row r="36" spans="1:8" s="1" customFormat="1" ht="60">
      <c r="A36" s="2"/>
      <c r="B36" s="3" t="s">
        <v>69</v>
      </c>
      <c r="C36" s="4"/>
      <c r="D36" s="17"/>
      <c r="E36" s="5"/>
      <c r="F36" s="6"/>
      <c r="G36" s="7"/>
      <c r="H36" s="18"/>
    </row>
    <row r="37" spans="1:8" s="1" customFormat="1" ht="72">
      <c r="A37" s="2"/>
      <c r="B37" s="3" t="s">
        <v>70</v>
      </c>
      <c r="C37" s="4"/>
      <c r="D37" s="17"/>
      <c r="E37" s="5"/>
      <c r="F37" s="6"/>
      <c r="G37" s="7"/>
      <c r="H37" s="18"/>
    </row>
    <row r="38" spans="1:8" s="1" customFormat="1" ht="144">
      <c r="A38" s="2"/>
      <c r="B38" s="3" t="s">
        <v>71</v>
      </c>
      <c r="C38" s="4"/>
      <c r="D38" s="17"/>
      <c r="E38" s="5"/>
      <c r="F38" s="6"/>
      <c r="G38" s="7"/>
      <c r="H38" s="18"/>
    </row>
    <row r="39" spans="1:8" s="1" customFormat="1" ht="36">
      <c r="A39" s="2"/>
      <c r="B39" s="3" t="s">
        <v>72</v>
      </c>
      <c r="C39" s="4"/>
      <c r="D39" s="17"/>
      <c r="E39" s="5"/>
      <c r="F39" s="6"/>
      <c r="G39" s="7"/>
      <c r="H39" s="18"/>
    </row>
    <row r="40" spans="1:8" s="1" customFormat="1">
      <c r="A40" s="2"/>
      <c r="B40" s="3"/>
      <c r="C40" s="4"/>
      <c r="D40" s="17"/>
      <c r="E40" s="5"/>
      <c r="F40" s="6"/>
      <c r="G40" s="7"/>
      <c r="H40" s="18"/>
    </row>
    <row r="41" spans="1:8" s="1" customFormat="1">
      <c r="A41" s="15" t="s">
        <v>73</v>
      </c>
      <c r="B41" s="15" t="s">
        <v>74</v>
      </c>
      <c r="C41" s="4"/>
      <c r="D41" s="17"/>
      <c r="E41" s="5"/>
      <c r="F41" s="6"/>
      <c r="G41" s="7"/>
      <c r="H41" s="18"/>
    </row>
    <row r="42" spans="1:8" s="1" customFormat="1">
      <c r="A42" s="25"/>
      <c r="B42" s="3"/>
      <c r="C42" s="4"/>
      <c r="D42" s="17"/>
      <c r="E42" s="5"/>
      <c r="F42" s="6"/>
      <c r="G42" s="7"/>
      <c r="H42" s="18"/>
    </row>
    <row r="43" spans="1:8" s="1" customFormat="1" ht="36">
      <c r="A43" s="25" t="s">
        <v>6</v>
      </c>
      <c r="B43" s="16" t="s">
        <v>75</v>
      </c>
      <c r="C43" s="4"/>
      <c r="D43" s="17"/>
      <c r="E43" s="19"/>
      <c r="F43" s="6"/>
      <c r="G43" s="7"/>
      <c r="H43" s="18"/>
    </row>
    <row r="44" spans="1:8" s="1" customFormat="1" ht="36">
      <c r="A44" s="26"/>
      <c r="B44" s="23" t="s">
        <v>76</v>
      </c>
      <c r="C44" s="4"/>
      <c r="D44" s="17"/>
      <c r="E44" s="19"/>
      <c r="F44" s="6"/>
      <c r="G44" s="7"/>
      <c r="H44" s="18"/>
    </row>
    <row r="45" spans="1:8" s="1" customFormat="1" ht="144">
      <c r="A45" s="26"/>
      <c r="B45" s="23" t="s">
        <v>77</v>
      </c>
      <c r="C45" s="4"/>
      <c r="D45" s="17"/>
      <c r="E45" s="19"/>
      <c r="F45" s="6"/>
      <c r="G45" s="7"/>
      <c r="H45" s="18"/>
    </row>
    <row r="46" spans="1:8" s="1" customFormat="1">
      <c r="A46" s="26"/>
      <c r="B46" s="23" t="s">
        <v>78</v>
      </c>
      <c r="C46" s="4"/>
      <c r="D46" s="17"/>
      <c r="E46" s="19"/>
      <c r="F46" s="6"/>
      <c r="G46" s="7"/>
      <c r="H46" s="18"/>
    </row>
    <row r="47" spans="1:8" s="1" customFormat="1" ht="48">
      <c r="A47" s="26"/>
      <c r="B47" s="23" t="s">
        <v>79</v>
      </c>
      <c r="C47" s="4"/>
      <c r="D47" s="17"/>
      <c r="E47" s="19"/>
      <c r="F47" s="6"/>
      <c r="G47" s="7"/>
      <c r="H47" s="18"/>
    </row>
    <row r="48" spans="1:8" s="1" customFormat="1">
      <c r="A48" s="26"/>
      <c r="B48" s="23" t="s">
        <v>80</v>
      </c>
      <c r="G48" s="7"/>
      <c r="H48" s="18"/>
    </row>
    <row r="49" spans="1:8" s="1" customFormat="1">
      <c r="A49" s="26"/>
      <c r="B49" s="3"/>
      <c r="C49" s="4" t="s">
        <v>26</v>
      </c>
      <c r="D49" s="17">
        <v>76</v>
      </c>
      <c r="E49" s="19"/>
      <c r="F49" s="6">
        <f>$D49*E49</f>
        <v>0</v>
      </c>
      <c r="G49" s="7"/>
      <c r="H49" s="18"/>
    </row>
    <row r="50" spans="1:8" s="1" customFormat="1">
      <c r="A50" s="25"/>
      <c r="B50" s="27"/>
      <c r="C50" s="4"/>
      <c r="D50" s="17"/>
      <c r="E50" s="17"/>
      <c r="F50" s="6"/>
      <c r="G50" s="7"/>
      <c r="H50" s="18"/>
    </row>
    <row r="51" spans="1:8" s="1" customFormat="1">
      <c r="A51" s="28"/>
      <c r="B51" s="27"/>
      <c r="C51" s="4"/>
      <c r="D51" s="17"/>
      <c r="E51" s="17"/>
      <c r="F51" s="6"/>
      <c r="G51" s="7"/>
      <c r="H51" s="18"/>
    </row>
    <row r="52" spans="1:8" s="1" customFormat="1" ht="24">
      <c r="A52" s="25" t="s">
        <v>10</v>
      </c>
      <c r="B52" s="16" t="s">
        <v>81</v>
      </c>
      <c r="C52" s="4"/>
      <c r="D52" s="17"/>
      <c r="E52" s="19"/>
      <c r="F52" s="6"/>
      <c r="G52" s="7"/>
      <c r="H52" s="18"/>
    </row>
    <row r="53" spans="1:8" s="1" customFormat="1" ht="84">
      <c r="A53" s="26"/>
      <c r="B53" s="23" t="s">
        <v>82</v>
      </c>
      <c r="C53" s="4"/>
      <c r="D53" s="17"/>
      <c r="E53" s="19"/>
      <c r="F53" s="6"/>
      <c r="G53" s="7"/>
      <c r="H53" s="18"/>
    </row>
    <row r="54" spans="1:8" s="1" customFormat="1">
      <c r="A54" s="26"/>
      <c r="B54" s="23" t="s">
        <v>78</v>
      </c>
      <c r="C54" s="4"/>
      <c r="D54" s="17"/>
      <c r="E54" s="19"/>
      <c r="F54" s="6"/>
      <c r="G54" s="7"/>
      <c r="H54" s="18"/>
    </row>
    <row r="55" spans="1:8" s="1" customFormat="1" ht="48">
      <c r="A55" s="26"/>
      <c r="B55" s="23" t="s">
        <v>83</v>
      </c>
      <c r="C55" s="4"/>
      <c r="D55" s="17"/>
      <c r="E55" s="19"/>
      <c r="F55" s="6"/>
      <c r="G55" s="7"/>
      <c r="H55" s="18"/>
    </row>
    <row r="56" spans="1:8" s="1" customFormat="1">
      <c r="A56" s="26"/>
      <c r="B56" s="23" t="s">
        <v>80</v>
      </c>
      <c r="G56" s="7"/>
      <c r="H56" s="18"/>
    </row>
    <row r="57" spans="1:8" s="1" customFormat="1">
      <c r="A57" s="26"/>
      <c r="B57" s="3"/>
      <c r="C57" s="4" t="s">
        <v>26</v>
      </c>
      <c r="D57" s="17">
        <v>8</v>
      </c>
      <c r="E57" s="19"/>
      <c r="F57" s="6">
        <f>$D57*E57</f>
        <v>0</v>
      </c>
      <c r="G57" s="7"/>
      <c r="H57" s="18"/>
    </row>
    <row r="58" spans="1:8" s="1" customFormat="1">
      <c r="A58" s="29"/>
      <c r="B58" s="3"/>
      <c r="C58" s="4"/>
      <c r="D58" s="17"/>
      <c r="E58" s="17"/>
      <c r="F58" s="6"/>
      <c r="G58" s="7"/>
      <c r="H58" s="18"/>
    </row>
    <row r="59" spans="1:8" s="1" customFormat="1">
      <c r="A59" s="25" t="s">
        <v>13</v>
      </c>
      <c r="B59" s="16" t="s">
        <v>84</v>
      </c>
      <c r="C59" s="4"/>
      <c r="D59" s="17"/>
      <c r="E59" s="19"/>
      <c r="F59" s="6"/>
      <c r="G59" s="7"/>
      <c r="H59" s="18"/>
    </row>
    <row r="60" spans="1:8" s="1" customFormat="1" ht="96">
      <c r="A60" s="26"/>
      <c r="B60" s="23" t="s">
        <v>85</v>
      </c>
      <c r="C60" s="4"/>
      <c r="D60" s="17"/>
      <c r="E60" s="19"/>
      <c r="F60" s="6"/>
      <c r="G60" s="7"/>
      <c r="H60" s="18"/>
    </row>
    <row r="61" spans="1:8" s="1" customFormat="1">
      <c r="A61" s="26"/>
      <c r="B61" s="23" t="s">
        <v>78</v>
      </c>
      <c r="C61" s="4"/>
      <c r="D61" s="17"/>
      <c r="E61" s="19"/>
      <c r="F61" s="6"/>
      <c r="G61" s="7"/>
      <c r="H61" s="18"/>
    </row>
    <row r="62" spans="1:8" s="1" customFormat="1" ht="48">
      <c r="A62" s="26"/>
      <c r="B62" s="23" t="s">
        <v>83</v>
      </c>
      <c r="C62" s="4"/>
      <c r="D62" s="17"/>
      <c r="E62" s="19"/>
      <c r="F62" s="6"/>
      <c r="G62" s="7"/>
      <c r="H62" s="18"/>
    </row>
    <row r="63" spans="1:8" s="1" customFormat="1">
      <c r="A63" s="26"/>
      <c r="B63" s="23" t="s">
        <v>80</v>
      </c>
      <c r="G63" s="7"/>
      <c r="H63" s="18"/>
    </row>
    <row r="64" spans="1:8" s="1" customFormat="1" ht="72">
      <c r="A64" s="26"/>
      <c r="B64" s="23" t="s">
        <v>86</v>
      </c>
      <c r="G64" s="7"/>
      <c r="H64" s="18"/>
    </row>
    <row r="65" spans="1:8" s="1" customFormat="1">
      <c r="A65" s="26"/>
      <c r="B65" s="3"/>
      <c r="C65" s="4" t="s">
        <v>26</v>
      </c>
      <c r="D65" s="17">
        <v>397</v>
      </c>
      <c r="E65" s="19"/>
      <c r="F65" s="6">
        <f>$D65*E65</f>
        <v>0</v>
      </c>
      <c r="G65" s="7"/>
      <c r="H65" s="18"/>
    </row>
    <row r="66" spans="1:8" s="1" customFormat="1">
      <c r="A66" s="26"/>
      <c r="B66" s="3"/>
      <c r="C66" s="4"/>
      <c r="D66" s="17"/>
      <c r="E66" s="19"/>
      <c r="F66" s="6"/>
      <c r="G66" s="7"/>
      <c r="H66" s="18"/>
    </row>
    <row r="67" spans="1:8" s="1" customFormat="1">
      <c r="A67" s="25" t="s">
        <v>28</v>
      </c>
      <c r="B67" s="16" t="s">
        <v>87</v>
      </c>
      <c r="C67" s="4"/>
      <c r="D67" s="17"/>
      <c r="E67" s="19"/>
      <c r="F67" s="6"/>
      <c r="G67" s="7"/>
      <c r="H67" s="18"/>
    </row>
    <row r="68" spans="1:8" s="1" customFormat="1">
      <c r="A68" s="26"/>
      <c r="B68" s="3"/>
      <c r="C68" s="4" t="s">
        <v>88</v>
      </c>
      <c r="D68" s="17">
        <v>28</v>
      </c>
      <c r="E68" s="19"/>
      <c r="F68" s="6">
        <f>$D68*E68</f>
        <v>0</v>
      </c>
      <c r="G68" s="7"/>
      <c r="H68" s="18"/>
    </row>
    <row r="69" spans="1:8" s="1" customFormat="1">
      <c r="A69" s="26"/>
      <c r="B69" s="3"/>
      <c r="C69" s="4"/>
      <c r="D69" s="17"/>
      <c r="E69" s="19"/>
      <c r="F69" s="6"/>
      <c r="G69" s="7"/>
      <c r="H69" s="18"/>
    </row>
    <row r="70" spans="1:8" s="1" customFormat="1">
      <c r="A70" s="25" t="s">
        <v>89</v>
      </c>
      <c r="B70" s="16" t="s">
        <v>90</v>
      </c>
      <c r="C70" s="4"/>
      <c r="D70" s="17"/>
      <c r="E70" s="19"/>
      <c r="F70" s="6"/>
      <c r="G70" s="7"/>
      <c r="H70" s="18"/>
    </row>
    <row r="71" spans="1:8" s="1" customFormat="1" ht="60">
      <c r="A71" s="26"/>
      <c r="B71" s="23" t="s">
        <v>91</v>
      </c>
      <c r="C71" s="4"/>
      <c r="D71" s="17"/>
      <c r="E71" s="19"/>
      <c r="F71" s="6"/>
      <c r="G71" s="7"/>
      <c r="H71" s="18"/>
    </row>
    <row r="72" spans="1:8" s="1" customFormat="1">
      <c r="A72" s="26"/>
      <c r="B72" s="23" t="s">
        <v>78</v>
      </c>
      <c r="C72" s="4"/>
      <c r="D72" s="17"/>
      <c r="E72" s="19"/>
      <c r="F72" s="6"/>
      <c r="G72" s="7"/>
      <c r="H72" s="18"/>
    </row>
    <row r="73" spans="1:8" s="1" customFormat="1" ht="48">
      <c r="A73" s="26"/>
      <c r="B73" s="23" t="s">
        <v>83</v>
      </c>
      <c r="C73" s="4"/>
      <c r="D73" s="17"/>
      <c r="E73" s="19"/>
      <c r="F73" s="6"/>
      <c r="G73" s="7"/>
      <c r="H73" s="18"/>
    </row>
    <row r="74" spans="1:8" s="1" customFormat="1">
      <c r="A74" s="26"/>
      <c r="B74" s="23" t="s">
        <v>80</v>
      </c>
      <c r="G74" s="7"/>
      <c r="H74" s="18"/>
    </row>
    <row r="75" spans="1:8" s="1" customFormat="1" ht="72">
      <c r="A75" s="26"/>
      <c r="B75" s="23" t="s">
        <v>86</v>
      </c>
      <c r="G75" s="7"/>
      <c r="H75" s="18"/>
    </row>
    <row r="76" spans="1:8" s="1" customFormat="1">
      <c r="A76" s="26"/>
      <c r="B76" s="3"/>
      <c r="C76" s="4" t="s">
        <v>26</v>
      </c>
      <c r="D76" s="17">
        <v>34</v>
      </c>
      <c r="E76" s="19"/>
      <c r="F76" s="6">
        <f>$D76*E76</f>
        <v>0</v>
      </c>
      <c r="G76" s="7"/>
      <c r="H76" s="18"/>
    </row>
    <row r="77" spans="1:8" s="1" customFormat="1">
      <c r="A77" s="26"/>
      <c r="B77" s="3"/>
      <c r="C77" s="4"/>
      <c r="D77" s="17"/>
      <c r="E77" s="19"/>
      <c r="F77" s="6"/>
      <c r="G77" s="7"/>
      <c r="H77" s="18"/>
    </row>
    <row r="78" spans="1:8" s="1" customFormat="1" ht="24">
      <c r="A78" s="15" t="s">
        <v>92</v>
      </c>
      <c r="B78" s="16" t="s">
        <v>93</v>
      </c>
      <c r="G78" s="7"/>
      <c r="H78" s="18"/>
    </row>
    <row r="79" spans="1:8" s="1" customFormat="1" ht="24">
      <c r="A79" s="29"/>
      <c r="B79" s="3" t="s">
        <v>94</v>
      </c>
      <c r="G79" s="7"/>
      <c r="H79" s="18"/>
    </row>
    <row r="80" spans="1:8" s="1" customFormat="1">
      <c r="A80" s="25"/>
      <c r="B80" s="3" t="s">
        <v>95</v>
      </c>
      <c r="C80" s="4"/>
      <c r="D80" s="17"/>
      <c r="E80" s="17"/>
      <c r="F80" s="6"/>
      <c r="G80" s="7"/>
      <c r="H80" s="18"/>
    </row>
    <row r="81" spans="1:8" s="1" customFormat="1">
      <c r="A81" s="29"/>
      <c r="B81" s="3" t="s">
        <v>96</v>
      </c>
      <c r="C81" s="4"/>
      <c r="D81" s="17"/>
      <c r="E81" s="17"/>
      <c r="F81" s="6"/>
      <c r="G81" s="7"/>
      <c r="H81" s="18"/>
    </row>
    <row r="82" spans="1:8" s="1" customFormat="1">
      <c r="A82" s="29"/>
      <c r="B82" s="3"/>
      <c r="C82" s="4" t="s">
        <v>26</v>
      </c>
      <c r="D82" s="17">
        <v>135</v>
      </c>
      <c r="E82" s="17"/>
      <c r="F82" s="6">
        <f>$D82*E82</f>
        <v>0</v>
      </c>
      <c r="G82" s="7"/>
      <c r="H82" s="18"/>
    </row>
    <row r="83" spans="1:8" s="1" customFormat="1">
      <c r="A83" s="26"/>
      <c r="B83" s="3"/>
      <c r="C83" s="4"/>
      <c r="D83" s="17"/>
      <c r="E83" s="19"/>
      <c r="F83" s="6"/>
      <c r="G83" s="7"/>
      <c r="H83" s="18"/>
    </row>
    <row r="84" spans="1:8" s="1" customFormat="1">
      <c r="A84" s="15" t="s">
        <v>97</v>
      </c>
      <c r="B84" s="16" t="s">
        <v>98</v>
      </c>
      <c r="G84" s="7"/>
      <c r="H84" s="18"/>
    </row>
    <row r="85" spans="1:8" s="1" customFormat="1" ht="96">
      <c r="A85" s="26"/>
      <c r="B85" s="23" t="s">
        <v>85</v>
      </c>
      <c r="C85" s="4"/>
      <c r="D85" s="17"/>
      <c r="E85" s="19"/>
      <c r="F85" s="6"/>
      <c r="G85" s="7"/>
      <c r="H85" s="18"/>
    </row>
    <row r="86" spans="1:8" s="1" customFormat="1">
      <c r="A86" s="26"/>
      <c r="B86" s="23" t="s">
        <v>78</v>
      </c>
      <c r="C86" s="4"/>
      <c r="D86" s="17"/>
      <c r="E86" s="19"/>
      <c r="F86" s="6"/>
      <c r="G86" s="7"/>
      <c r="H86" s="18"/>
    </row>
    <row r="87" spans="1:8" s="1" customFormat="1" ht="48">
      <c r="A87" s="26"/>
      <c r="B87" s="23" t="s">
        <v>83</v>
      </c>
      <c r="C87" s="4"/>
      <c r="D87" s="17"/>
      <c r="E87" s="19"/>
      <c r="F87" s="6"/>
      <c r="G87" s="7"/>
      <c r="H87" s="18"/>
    </row>
    <row r="88" spans="1:8" s="1" customFormat="1">
      <c r="A88" s="26"/>
      <c r="B88" s="23" t="s">
        <v>80</v>
      </c>
      <c r="G88" s="7"/>
      <c r="H88" s="18"/>
    </row>
    <row r="89" spans="1:8" s="1" customFormat="1" ht="72">
      <c r="A89" s="26"/>
      <c r="B89" s="23" t="s">
        <v>86</v>
      </c>
      <c r="G89" s="7"/>
      <c r="H89" s="18"/>
    </row>
    <row r="90" spans="1:8" s="1" customFormat="1">
      <c r="A90" s="29"/>
      <c r="B90" s="3"/>
      <c r="C90" s="4" t="s">
        <v>26</v>
      </c>
      <c r="D90" s="17">
        <v>134.80000000000001</v>
      </c>
      <c r="E90" s="17"/>
      <c r="F90" s="6">
        <f>$D90*E90</f>
        <v>0</v>
      </c>
      <c r="G90" s="7"/>
      <c r="H90" s="18"/>
    </row>
    <row r="91" spans="1:8" s="1" customFormat="1">
      <c r="A91" s="26"/>
      <c r="B91" s="3"/>
      <c r="C91" s="4"/>
      <c r="D91" s="17"/>
      <c r="E91" s="17"/>
      <c r="F91" s="6"/>
      <c r="G91" s="7"/>
      <c r="H91" s="18"/>
    </row>
    <row r="92" spans="1:8" s="1" customFormat="1">
      <c r="A92" s="15" t="s">
        <v>99</v>
      </c>
      <c r="B92" s="16" t="s">
        <v>100</v>
      </c>
      <c r="G92" s="7"/>
      <c r="H92" s="18"/>
    </row>
    <row r="93" spans="1:8" s="1" customFormat="1" ht="24">
      <c r="A93" s="29"/>
      <c r="B93" s="3" t="s">
        <v>101</v>
      </c>
      <c r="G93" s="7"/>
      <c r="H93" s="18"/>
    </row>
    <row r="94" spans="1:8" s="1" customFormat="1" ht="48">
      <c r="A94" s="25"/>
      <c r="B94" s="3" t="s">
        <v>102</v>
      </c>
      <c r="C94" s="4"/>
      <c r="D94" s="17"/>
      <c r="E94" s="17"/>
      <c r="F94" s="6"/>
      <c r="G94" s="7"/>
      <c r="H94" s="18"/>
    </row>
    <row r="95" spans="1:8" s="1" customFormat="1" ht="60">
      <c r="A95" s="25"/>
      <c r="B95" s="3" t="s">
        <v>103</v>
      </c>
      <c r="C95" s="4"/>
      <c r="D95" s="17"/>
      <c r="E95" s="17"/>
      <c r="F95" s="6"/>
      <c r="G95" s="7"/>
      <c r="H95" s="18"/>
    </row>
    <row r="96" spans="1:8" s="1" customFormat="1" ht="24">
      <c r="A96" s="25"/>
      <c r="B96" s="3" t="s">
        <v>104</v>
      </c>
      <c r="C96" s="4"/>
      <c r="D96" s="17"/>
      <c r="E96" s="17"/>
      <c r="F96" s="6"/>
      <c r="G96" s="7"/>
      <c r="H96" s="18"/>
    </row>
    <row r="97" spans="1:8" s="1" customFormat="1" ht="25.5">
      <c r="A97" s="25"/>
      <c r="B97" s="3" t="s">
        <v>105</v>
      </c>
      <c r="C97" s="4"/>
      <c r="D97" s="17"/>
      <c r="E97" s="17"/>
      <c r="F97" s="6"/>
      <c r="G97" s="7"/>
      <c r="H97" s="18"/>
    </row>
    <row r="98" spans="1:8" s="1" customFormat="1">
      <c r="A98" s="29"/>
      <c r="B98" s="3" t="s">
        <v>96</v>
      </c>
      <c r="C98" s="4"/>
      <c r="D98" s="17"/>
      <c r="E98" s="17"/>
      <c r="F98" s="6"/>
      <c r="G98" s="7"/>
      <c r="H98" s="18"/>
    </row>
    <row r="99" spans="1:8" s="1" customFormat="1">
      <c r="A99" s="29"/>
      <c r="B99" s="3"/>
      <c r="C99" s="4" t="s">
        <v>26</v>
      </c>
      <c r="D99" s="17">
        <v>625</v>
      </c>
      <c r="E99" s="17"/>
      <c r="F99" s="6">
        <f>$D99*E99</f>
        <v>0</v>
      </c>
      <c r="G99" s="7"/>
      <c r="H99" s="18"/>
    </row>
    <row r="100" spans="1:8" s="1" customFormat="1">
      <c r="A100" s="25"/>
      <c r="B100" s="3"/>
      <c r="C100" s="4"/>
      <c r="D100" s="17"/>
      <c r="E100" s="19"/>
      <c r="F100" s="6"/>
      <c r="G100" s="7"/>
      <c r="H100" s="18"/>
    </row>
    <row r="101" spans="1:8" s="1" customFormat="1">
      <c r="A101" s="30" t="s">
        <v>106</v>
      </c>
      <c r="B101" s="31" t="s">
        <v>107</v>
      </c>
      <c r="C101" s="32"/>
      <c r="D101" s="32"/>
      <c r="E101" s="33"/>
      <c r="F101" s="34">
        <f>SUM(F50:F91)</f>
        <v>0</v>
      </c>
      <c r="G101" s="35"/>
      <c r="H101" s="1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Marija</dc:creator>
  <cp:keywords/>
  <dc:description/>
  <cp:lastModifiedBy/>
  <cp:revision/>
  <dcterms:created xsi:type="dcterms:W3CDTF">2001-11-05T10:04:31Z</dcterms:created>
  <dcterms:modified xsi:type="dcterms:W3CDTF">2021-11-22T09:47:22Z</dcterms:modified>
  <cp:category/>
  <cp:contentStatus/>
</cp:coreProperties>
</file>