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8_{D8C583ED-3EA5-4CC1-BDA0-E8AFD7A926B3}" xr6:coauthVersionLast="45" xr6:coauthVersionMax="45" xr10:uidLastSave="{00000000-0000-0000-0000-000000000000}"/>
  <bookViews>
    <workbookView xWindow="-108" yWindow="-108" windowWidth="30936" windowHeight="16896" xr2:uid="{00000000-000D-0000-FFFF-FFFF00000000}"/>
  </bookViews>
  <sheets>
    <sheet name=" oprema " sheetId="4"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 i="4" l="1"/>
  <c r="F18" i="4"/>
  <c r="F9" i="4" l="1"/>
  <c r="F11" i="4"/>
  <c r="F13" i="4"/>
  <c r="F15" i="4"/>
  <c r="F17" i="4"/>
  <c r="F20" i="4"/>
  <c r="F22" i="4"/>
  <c r="F24" i="4"/>
  <c r="F27" i="4"/>
  <c r="F28" i="4"/>
  <c r="F7" i="4"/>
  <c r="F33" i="4" l="1"/>
  <c r="F35" i="4" l="1"/>
  <c r="F34" i="4"/>
</calcChain>
</file>

<file path=xl/sharedStrings.xml><?xml version="1.0" encoding="utf-8"?>
<sst xmlns="http://schemas.openxmlformats.org/spreadsheetml/2006/main" count="49" uniqueCount="36">
  <si>
    <t>Redni broj</t>
  </si>
  <si>
    <t xml:space="preserve">Opis stavke </t>
  </si>
  <si>
    <t xml:space="preserve">Jedinica mjere </t>
  </si>
  <si>
    <t>Količina</t>
  </si>
  <si>
    <t>1.</t>
  </si>
  <si>
    <t>1.1.</t>
  </si>
  <si>
    <t>kom</t>
  </si>
  <si>
    <t>1.2.</t>
  </si>
  <si>
    <t>1.3.</t>
  </si>
  <si>
    <t>1.4.</t>
  </si>
  <si>
    <t>1.5.</t>
  </si>
  <si>
    <t>1.6.</t>
  </si>
  <si>
    <t>1.8.</t>
  </si>
  <si>
    <t>1.9.</t>
  </si>
  <si>
    <t>1.10.</t>
  </si>
  <si>
    <t>UKUPNO:</t>
  </si>
  <si>
    <t xml:space="preserve">OPREMA </t>
  </si>
  <si>
    <t xml:space="preserve">b) dimenzija 200/200 cm </t>
  </si>
  <si>
    <t>1.11.</t>
  </si>
  <si>
    <t xml:space="preserve">Cijena </t>
  </si>
  <si>
    <t xml:space="preserve">Ukupno </t>
  </si>
  <si>
    <t xml:space="preserve">Dobava i montaža trakastih zavjesa na prozorima. U cijeni stavke zavjese, ovjesni mehanizam i sav pričvrsni materijal. Obračun po kom </t>
  </si>
  <si>
    <t xml:space="preserve">a) dimenzija 280/300 cm </t>
  </si>
  <si>
    <t xml:space="preserve">Izrada, dostava i montaža stolica. Konstruktivni materijal čelik. Stolica postavljena na četiri noge, spojene poprečnim prečkama. Plohe stolice su od prešane šperploče, tapecirane spužvom i presvučene tkaninom u boji prema odabiru projektanta, te vijčano spojene za konstrukciju. Stolica se radi iz dijelova prema nacrtu. Prije montaže izraditi sve detalje, radioničke nacrte i dati na ovjeru projektantima.
</t>
  </si>
  <si>
    <t xml:space="preserve">Radna stolica - Dobava, dostava i montaža ergonomske  radne stolice za dinamičko i aktivno sjedenje  na kotačićima s rukonaslonima i visokim naslonom za leđa. Zglob za trodimenzionalno gibanje sjedišta (naprijed-nazad, lijevo desno...) koji omogućuje zdravo aktivno sjedenje uz stalno poticanje na aktivnost lumbalnih mišića i preventivno i terapeutski djeluje u svrhu održavanja zdravog mišićno-koštanog sustava i smanjenja tegoba i bolesti kralježnice uslijed dugotrajnog sjedenja. Udobno, u visokokvalitetan tekstil ojastučeno sjedište s anatomskim zaobljenjem u predjelu potkoljenice, podesivo po visini pneumatskim mehanizmom. Najniži položaj vrha sjedišta 42-43 cm od poda, a najviši 51-59 cm. Dubina sjedišta od ne manja od 40 i ne veća od 50 cm. Synchro mehanizam koji ima mogućnost regulacije otklona sjedišta i naslona prema  težini korisnika (anti – šok regulaciju) i zaključavanja u više željenih položaja. Ergonomski oblikovani ojastučeni naslon za leđa presvučen u visokokvalitetnu tkaninu boje po izboru projektanata.   Najmanja visina naslona za leđa 58 cm. Mogućnost visinskog podešenja naslona za leđa od najmanje 6 cm.
Ukupna visina stolice u podignutom položaju 113-118 cm. Zvjezdasto postolje od poliranog aluminija s 5 kotačića za tvrde podove. Rukonasloni potpuno metalni ili s metalnim prihvatom za sjedište, podesivi po visini 8-10 cm. Završni sloj  od  mekanog i na dodir ugodnog materijala. Nosivost od najmanje 110 kg. Obvezna dostava uzorka. Garancija najmanje 3 godine. </t>
  </si>
  <si>
    <t xml:space="preserve">Izrada, dostava i montaža radnog  pulta za posluživanje hrane. Ploča od šperploče, u presjeku oblika 'L', debljine konstruktivnih ploča 30 mm, premazane s dva sloja laka, minimalno vidljivih prijelaza, fino obrađenih rubova. Za zid učvršćena nosačima skrivenim u dekoracije izrađene od metalnih vodovodnih cijevi i zglobova, obojenih u antracit sivu boju.  Dimenzija 300x50 cm. </t>
  </si>
  <si>
    <t xml:space="preserve">Izrada, dostava i montaža garderobnog ormara. Izrada od podkonstrucije i oplate. Podkonstrukcije od čeličnih 'L' profila, 30 x 30 x 3 mm, pocinčani, spajani vijčano, vareni prema potrebi. Oplata od obostrano lakirane šperploče, dva sloja laka mat varijante, debljina ploča 18 mm, vijcima pričvršćene za čvrstu potkonstrukciju od čeličnih profila. Iznutra police od dvostrano lakirane šperploče, sa sistemom visinskog podešenja. Za zid se ormar prema potrebi fiksira vijčano. Boja u RAL-u po izboru projektanta. Dimenzije: 200/200/60 cm. </t>
  </si>
  <si>
    <t xml:space="preserve">Izrada, dostava i montaža stolica. Konstruktivni materijal čelik. Stolica postavljena na četiri noge, spojene poprečnim prečkama. Plohe stolice su od prešane šperploče, zakrivljene prema projektu, lakirane te vijčano spojene za konstrukciju. Stolica se radi iz dijelova prema nacrtu. Prije montaže izraditi sve detalje, radioničke nacrte i dati na ovjeru projektantima.
</t>
  </si>
  <si>
    <t>Dobava i montaža kuhinjskog bloka dužine cca 200 cm  mini kuhinje koja se sastoji od sudopera jedno okno, frižider i dvije ploče za kuhanje i visećih ormarića .  Obračun po kompletu</t>
  </si>
  <si>
    <t>PDV:</t>
  </si>
  <si>
    <t>SVEUKUPNO:</t>
  </si>
  <si>
    <t>Izrada, dostava i montaža pulta za recepciju. Pult za recepciju smješten je odmah nasuprot ulazu u prostor recepcije. Smješta jednog djelatnika, a prilagođen je i za osobe s invaliditetom. Dizajn pulta usklađen je s dizajnom ostatka interijera. 
Cijeli pult je na visini od 75 cm, jedna strana ima podignuti dio na visini od 110 cm. Bočne stranice debljine 18 mm, izrađene od šperploče, bojene s dva sloja laka prema odabiru projektanta, sa što manje vidljivim prijelazima, sa spojevima pod 45°, tretiran temeljnim premazom, sa čeličnom potkonstrukcijom po potrebi. Na prednjoj stranici umjesto šperploče na dijelu prema projektu postavljene čelične vodovodne cijevi. Cijevi imaju dekorativnu i konstruktivnu funkciju. Promjera su 3 cm, bojene s dca sloja mat laka prema projektu. Radna ploča je debljine 30 mm, izrađena od MDF-a, završni lak premaz bez sjaja, sa mat finišom, boje prema projektu. Za potrebe djelatnika izrađuje se čelična konstrukcija za računalo i polica sa vratašcima i bravom, prema projektu. 
Dimenizija 160/70 /75-110 cm</t>
  </si>
  <si>
    <t xml:space="preserve">Izrada, dostava i montaža stola. Konstruktivni materijal čelik. Stol postavljen na četiri noge, spojene poprečnim prečkama. Noge na krajevima završavaju gumiranim čepovima. Gornja ploha kvadratna, izrađena od prešane šperploče, lakirane te vijčano spojena za konstrukciju. Dimenzije 100 x 90 x h76 cm. Prije montaže izraditi sve detalje, radioničke nacrte i dati na ovjeru projektantima.
</t>
  </si>
  <si>
    <t xml:space="preserve">Izrada, dostava i montaža zidne vješalice. Konstrukcija od šperploča 18 mm, izrada iz 2 vertikalna dijela sa mogučnošću odvojene montaže,  fino obrađenih rubova, lakiranih bezbojnim lakom u dva sloja. Za ploče učvršćeni metalni elementi za vješanje, za 4 osobe. </t>
  </si>
  <si>
    <t>Izrada, dostava i montaža kreveta na kat s po jednim ležajem. Krevet od čelične konstrukcije i okvira od prešane šperploče, s opremom.  Konstrukcija od čeličnih kutijastih profila 40x40x3 mm, pocinčanih, obojenih s dva sloja boje u mat antracit sivu. Na mjestima prema projektu za nosače zavareni 'L' profili za koje se fiksiraju kreveti. Kreveti od prešane šperploče, debljine stranica 50 mm, s finim spojevima, podnica, bokovi i uzglavlja izrađeni iz po iz jednog komada. Spojevi pod 45 stupnjeva, fino obrađeni, minimalno vidljivi. Šperploča premazana s dva sloja laka mat varijante. Madraci s džepićastom oprugom, srednje čvrstoće, s odvojivom navlakom za madrac, dimenzija 90 x 200 cm, visine 18 cm. Podnožje kreveta od prešane šperploče debljine 100 mm. Dimenzije prilagoditi dimenziji kreveta. Pored kreveta, prema projektu, pričvršćene čelične skale za penjanje na katni krevet. Dimenzije kreveta: 100 x 180 x 210 cm. Dio kreveta je i kutija za spremanje stvari, izrađena od šperploče 12 mm, s poklopcem i katancem. U profilom učvršćena za krevet. Prije montaže izraditi sve detalje, radioničke nacrte i dati na ovjeru projektantima.</t>
  </si>
  <si>
    <t>Izrada, dostava i montaža kreveta na kat s po jednim ležajem. Krevet od čelične konstrukcije i okvira od prešane šperploče, s opremom.  Konstrukcija od čeličnih kutijastih profila 40x40x3 mm, učvršćenih stopama u pod, pocinčanih, obojenih s dva sloja boje u mat antracit sivu. Na mjestima prema projektu za nosače zavareni 'L' profili za koje se fiksiraju kreveti. Kreveti od prešane šperploče, debljine stranica 50 mm, s finim spojevima, podnica, bokovi i uzglavlja izrađeni iz po iz jednog komada. Spojevi pod 45 stupnjeva, fino obrađeni, minimalno vidljivi. Šperploča premazana s dva sloja laka mat varijante. Madraci s džepićastom oprugom, srednje čvrstoće, s odvojivom navlakom za madrac, dimenzija 90 x 200 cm, visine 18 cm. Podnožje kreveta od prešane šperploče debljine 100 mm. Dimenzije prilagoditi dimenziji kreveta. Pored kreveta, prema projektu, pričvršćene čelične skale za penjanje na katni krevet. Dimenzije kreveta: 100 x 180 x 214 cm. Dio kreveta je i kutija za spremanje stvari, izrađena od šperploče 12 mm, s poklopcem i katancem. U profilom učvršćena za krevet. Prije montaže izraditi sve detalje, radioničke nacrte i dati na ovjeru projektantima.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</si>
</sst>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sz val="10"/>
      <name val="Arial"/>
      <family val="2"/>
      <charset val="23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0" fontId="1" fillId="0" borderId="0"/>
  </cellStyleXfs>
  <cellXfs count="42">
    <xf numFmtId="0" fontId="0" fillId="0" borderId="0" xfId="0"/>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wrapText="1"/>
    </xf>
    <xf numFmtId="0" fontId="0" fillId="0" borderId="0" xfId="0" applyAlignment="1">
      <alignment horizontal="left" vertical="top"/>
    </xf>
    <xf numFmtId="0" fontId="4" fillId="0" borderId="1" xfId="0" applyFont="1" applyBorder="1" applyAlignment="1">
      <alignment horizontal="left" vertical="top" wrapText="1"/>
    </xf>
    <xf numFmtId="0" fontId="3" fillId="0" borderId="0" xfId="0" applyFont="1" applyAlignment="1">
      <alignment horizontal="left" vertical="top"/>
    </xf>
    <xf numFmtId="0" fontId="0" fillId="0" borderId="0" xfId="0" applyAlignment="1">
      <alignment horizontal="center"/>
    </xf>
    <xf numFmtId="4" fontId="4" fillId="0" borderId="1" xfId="0" applyNumberFormat="1" applyFont="1" applyBorder="1" applyAlignment="1">
      <alignment horizontal="center" vertical="center" wrapText="1"/>
    </xf>
    <xf numFmtId="4" fontId="3" fillId="0" borderId="0" xfId="0" applyNumberFormat="1" applyFont="1" applyAlignment="1">
      <alignment horizontal="center"/>
    </xf>
    <xf numFmtId="4" fontId="3" fillId="0" borderId="0" xfId="0" applyNumberFormat="1" applyFont="1" applyAlignment="1">
      <alignment horizontal="right"/>
    </xf>
    <xf numFmtId="4" fontId="0" fillId="0" borderId="0" xfId="0" applyNumberFormat="1" applyAlignment="1">
      <alignment horizontal="center"/>
    </xf>
    <xf numFmtId="4" fontId="0" fillId="0" borderId="0" xfId="0" applyNumberFormat="1" applyAlignment="1">
      <alignment horizontal="right"/>
    </xf>
    <xf numFmtId="0" fontId="0" fillId="0" borderId="0" xfId="0" applyBorder="1" applyAlignment="1">
      <alignment horizontal="left" vertical="top"/>
    </xf>
    <xf numFmtId="0" fontId="0" fillId="0" borderId="0" xfId="0" applyBorder="1" applyAlignment="1">
      <alignment horizontal="center"/>
    </xf>
    <xf numFmtId="4" fontId="0" fillId="0" borderId="0" xfId="0" applyNumberFormat="1" applyBorder="1" applyAlignment="1">
      <alignment horizontal="center"/>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shrinkToFit="1"/>
    </xf>
    <xf numFmtId="0" fontId="4" fillId="0" borderId="0" xfId="0" applyFont="1" applyAlignment="1">
      <alignment horizontal="justify" vertical="top" wrapText="1"/>
    </xf>
    <xf numFmtId="0" fontId="3" fillId="0" borderId="0" xfId="0" applyFont="1" applyAlignment="1">
      <alignment horizontal="center"/>
    </xf>
    <xf numFmtId="4" fontId="2" fillId="0" borderId="0" xfId="0" applyNumberFormat="1" applyFont="1" applyAlignment="1">
      <alignment horizontal="right"/>
    </xf>
    <xf numFmtId="0" fontId="5"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justify" vertical="top" wrapText="1"/>
    </xf>
    <xf numFmtId="0" fontId="2" fillId="0" borderId="0" xfId="0" applyFont="1" applyAlignment="1">
      <alignment vertical="top"/>
    </xf>
    <xf numFmtId="0" fontId="0" fillId="0" borderId="0" xfId="0" applyAlignment="1">
      <alignment vertical="top"/>
    </xf>
    <xf numFmtId="0" fontId="5" fillId="0" borderId="0" xfId="0" applyNumberFormat="1" applyFont="1" applyFill="1" applyBorder="1" applyAlignment="1">
      <alignment horizontal="left" vertical="top" wrapText="1" shrinkToFit="1"/>
    </xf>
    <xf numFmtId="0" fontId="7" fillId="0" borderId="0" xfId="0" applyFont="1" applyBorder="1" applyAlignment="1">
      <alignment horizontal="left" vertical="top" wrapText="1" shrinkToFit="1"/>
    </xf>
    <xf numFmtId="0" fontId="0" fillId="0" borderId="0" xfId="0" applyAlignment="1">
      <alignment horizontal="center" wrapText="1"/>
    </xf>
    <xf numFmtId="0" fontId="5" fillId="0" borderId="0" xfId="4" applyFont="1" applyAlignment="1">
      <alignment vertical="top" wrapText="1"/>
    </xf>
    <xf numFmtId="0" fontId="6" fillId="0" borderId="0" xfId="0" applyFont="1" applyAlignment="1">
      <alignment vertical="top" wrapText="1"/>
    </xf>
    <xf numFmtId="4" fontId="0" fillId="0" borderId="0" xfId="0" applyNumberFormat="1" applyAlignment="1">
      <alignment horizontal="center"/>
    </xf>
    <xf numFmtId="0" fontId="3" fillId="0" borderId="2" xfId="0" applyFont="1" applyBorder="1" applyAlignment="1">
      <alignment horizontal="left" vertical="top"/>
    </xf>
    <xf numFmtId="0" fontId="6" fillId="0" borderId="2" xfId="0" applyFont="1" applyBorder="1" applyAlignment="1">
      <alignment vertical="top" wrapText="1"/>
    </xf>
    <xf numFmtId="0" fontId="3" fillId="0" borderId="2" xfId="0" applyFont="1" applyBorder="1" applyAlignment="1">
      <alignment horizontal="center"/>
    </xf>
    <xf numFmtId="4" fontId="3" fillId="0" borderId="2" xfId="0" applyNumberFormat="1" applyFont="1" applyBorder="1" applyAlignment="1">
      <alignment horizontal="center"/>
    </xf>
    <xf numFmtId="4" fontId="3" fillId="0" borderId="2" xfId="0" applyNumberFormat="1" applyFont="1" applyBorder="1" applyAlignment="1">
      <alignment horizontal="right"/>
    </xf>
    <xf numFmtId="0" fontId="3" fillId="0" borderId="0" xfId="0" applyFont="1" applyAlignment="1">
      <alignment wrapText="1"/>
    </xf>
    <xf numFmtId="0" fontId="3" fillId="0" borderId="0" xfId="0" applyFont="1" applyAlignment="1">
      <alignment horizontal="center" wrapText="1"/>
    </xf>
    <xf numFmtId="14" fontId="0" fillId="0" borderId="0" xfId="0" applyNumberFormat="1" applyAlignment="1">
      <alignment horizontal="left" vertical="top"/>
    </xf>
  </cellXfs>
  <cellStyles count="5">
    <cellStyle name="Comma 2" xfId="2" xr:uid="{00000000-0005-0000-0000-000000000000}"/>
    <cellStyle name="Comma 2 2" xfId="3" xr:uid="{00000000-0005-0000-0000-000001000000}"/>
    <cellStyle name="Normal 3" xfId="1" xr:uid="{00000000-0005-0000-0000-000002000000}"/>
    <cellStyle name="Normalno" xfId="0" builtinId="0"/>
    <cellStyle name="Normalno 3" xfId="4" xr:uid="{B2946C93-5522-4FA9-85EB-C14A8C65E5F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67"/>
  <sheetViews>
    <sheetView tabSelected="1" topLeftCell="A7" zoomScale="90" zoomScaleNormal="90" workbookViewId="0">
      <selection activeCell="E7" sqref="E7:E30"/>
    </sheetView>
  </sheetViews>
  <sheetFormatPr defaultRowHeight="14.4" x14ac:dyDescent="0.3"/>
  <cols>
    <col min="1" max="1" width="10.33203125" style="5" customWidth="1"/>
    <col min="2" max="2" width="58.44140625" customWidth="1"/>
    <col min="3" max="3" width="9.109375" style="8"/>
    <col min="4" max="4" width="9.109375" style="12"/>
    <col min="5" max="5" width="10.5546875" style="12" customWidth="1"/>
    <col min="6" max="6" width="11.44140625" style="13" customWidth="1"/>
  </cols>
  <sheetData>
    <row r="2" spans="1:6" ht="46.5" customHeight="1" x14ac:dyDescent="0.3">
      <c r="A2" s="24"/>
      <c r="B2" s="25" t="s">
        <v>16</v>
      </c>
      <c r="C2" s="20"/>
      <c r="D2" s="20"/>
      <c r="E2" s="20"/>
      <c r="F2" s="20"/>
    </row>
    <row r="4" spans="1:6" ht="28.8" x14ac:dyDescent="0.3">
      <c r="A4" s="6" t="s">
        <v>0</v>
      </c>
      <c r="B4" s="3" t="s">
        <v>1</v>
      </c>
      <c r="C4" s="2" t="s">
        <v>2</v>
      </c>
      <c r="D4" s="9" t="s">
        <v>3</v>
      </c>
      <c r="E4" s="9" t="s">
        <v>19</v>
      </c>
      <c r="F4" s="9" t="s">
        <v>20</v>
      </c>
    </row>
    <row r="5" spans="1:6" x14ac:dyDescent="0.3">
      <c r="A5" s="5" t="s">
        <v>4</v>
      </c>
      <c r="B5" s="27" t="s">
        <v>16</v>
      </c>
      <c r="F5" s="22"/>
    </row>
    <row r="6" spans="1:6" x14ac:dyDescent="0.3">
      <c r="B6" s="27"/>
      <c r="F6" s="22"/>
    </row>
    <row r="7" spans="1:6" ht="138" customHeight="1" x14ac:dyDescent="0.3">
      <c r="A7" s="5" t="s">
        <v>5</v>
      </c>
      <c r="B7" s="28" t="s">
        <v>26</v>
      </c>
      <c r="C7" s="8" t="s">
        <v>6</v>
      </c>
      <c r="D7" s="12">
        <v>1</v>
      </c>
      <c r="F7" s="22">
        <f>D7*E7</f>
        <v>0</v>
      </c>
    </row>
    <row r="8" spans="1:6" x14ac:dyDescent="0.3">
      <c r="B8" s="26"/>
      <c r="F8" s="22"/>
    </row>
    <row r="9" spans="1:6" ht="272.25" customHeight="1" x14ac:dyDescent="0.3">
      <c r="A9" s="14" t="s">
        <v>7</v>
      </c>
      <c r="B9" s="28" t="s">
        <v>31</v>
      </c>
      <c r="C9" s="15" t="s">
        <v>6</v>
      </c>
      <c r="D9" s="16">
        <v>1</v>
      </c>
      <c r="E9" s="16"/>
      <c r="F9" s="22">
        <f t="shared" ref="F9:F28" si="0">D9*E9</f>
        <v>0</v>
      </c>
    </row>
    <row r="10" spans="1:6" x14ac:dyDescent="0.3">
      <c r="B10" s="26"/>
      <c r="F10" s="22"/>
    </row>
    <row r="11" spans="1:6" ht="115.5" customHeight="1" x14ac:dyDescent="0.3">
      <c r="A11" s="5" t="s">
        <v>8</v>
      </c>
      <c r="B11" s="4" t="s">
        <v>32</v>
      </c>
      <c r="C11" s="8" t="s">
        <v>6</v>
      </c>
      <c r="D11" s="12">
        <v>3</v>
      </c>
      <c r="F11" s="22">
        <f t="shared" si="0"/>
        <v>0</v>
      </c>
    </row>
    <row r="12" spans="1:6" x14ac:dyDescent="0.3">
      <c r="B12" s="26"/>
      <c r="F12" s="22"/>
    </row>
    <row r="13" spans="1:6" ht="105.75" customHeight="1" x14ac:dyDescent="0.3">
      <c r="A13" s="5" t="s">
        <v>9</v>
      </c>
      <c r="B13" s="4" t="s">
        <v>27</v>
      </c>
      <c r="C13" s="8" t="s">
        <v>6</v>
      </c>
      <c r="D13" s="12">
        <v>12</v>
      </c>
      <c r="F13" s="22">
        <f t="shared" si="0"/>
        <v>0</v>
      </c>
    </row>
    <row r="14" spans="1:6" x14ac:dyDescent="0.3">
      <c r="B14" s="19"/>
      <c r="F14" s="22"/>
    </row>
    <row r="15" spans="1:6" ht="119.25" customHeight="1" x14ac:dyDescent="0.3">
      <c r="A15" s="5" t="s">
        <v>10</v>
      </c>
      <c r="B15" s="4" t="s">
        <v>23</v>
      </c>
      <c r="C15" s="8" t="s">
        <v>6</v>
      </c>
      <c r="D15" s="12">
        <v>4</v>
      </c>
      <c r="F15" s="22">
        <f t="shared" si="0"/>
        <v>0</v>
      </c>
    </row>
    <row r="16" spans="1:6" x14ac:dyDescent="0.3">
      <c r="B16" s="26"/>
      <c r="F16" s="22"/>
    </row>
    <row r="17" spans="1:13" ht="374.25" customHeight="1" x14ac:dyDescent="0.3">
      <c r="A17" s="5" t="s">
        <v>11</v>
      </c>
      <c r="B17" s="31" t="s">
        <v>24</v>
      </c>
      <c r="C17" s="8" t="s">
        <v>6</v>
      </c>
      <c r="D17" s="12">
        <v>1</v>
      </c>
      <c r="F17" s="22">
        <f t="shared" si="0"/>
        <v>0</v>
      </c>
    </row>
    <row r="18" spans="1:13" ht="274.5" customHeight="1" x14ac:dyDescent="0.3">
      <c r="A18" s="41">
        <v>37073</v>
      </c>
      <c r="B18" s="17" t="s">
        <v>35</v>
      </c>
      <c r="C18" s="8" t="s">
        <v>6</v>
      </c>
      <c r="D18" s="33">
        <v>9</v>
      </c>
      <c r="E18" s="33"/>
      <c r="F18" s="22">
        <f t="shared" ref="F18" si="1">D18*E18</f>
        <v>0</v>
      </c>
    </row>
    <row r="19" spans="1:13" x14ac:dyDescent="0.3">
      <c r="B19" s="26"/>
      <c r="F19" s="22"/>
    </row>
    <row r="20" spans="1:13" ht="274.5" customHeight="1" x14ac:dyDescent="0.3">
      <c r="A20" s="41">
        <v>37438</v>
      </c>
      <c r="B20" s="17" t="s">
        <v>34</v>
      </c>
      <c r="C20" s="8" t="s">
        <v>6</v>
      </c>
      <c r="D20" s="12">
        <v>1</v>
      </c>
      <c r="F20" s="22">
        <f t="shared" si="0"/>
        <v>0</v>
      </c>
    </row>
    <row r="21" spans="1:13" x14ac:dyDescent="0.3">
      <c r="B21" s="26"/>
      <c r="F21" s="22"/>
    </row>
    <row r="22" spans="1:13" ht="76.5" customHeight="1" x14ac:dyDescent="0.3">
      <c r="A22" s="5" t="s">
        <v>12</v>
      </c>
      <c r="B22" s="19" t="s">
        <v>33</v>
      </c>
      <c r="C22" s="8" t="s">
        <v>6</v>
      </c>
      <c r="D22" s="12">
        <v>6</v>
      </c>
      <c r="F22" s="22">
        <f t="shared" si="0"/>
        <v>0</v>
      </c>
    </row>
    <row r="23" spans="1:13" ht="13.2" customHeight="1" x14ac:dyDescent="0.3">
      <c r="B23" s="29"/>
      <c r="F23" s="22"/>
    </row>
    <row r="24" spans="1:13" ht="104.25" customHeight="1" x14ac:dyDescent="0.3">
      <c r="A24" s="5" t="s">
        <v>13</v>
      </c>
      <c r="B24" s="19" t="s">
        <v>25</v>
      </c>
      <c r="C24" s="8" t="s">
        <v>6</v>
      </c>
      <c r="D24" s="12">
        <v>1</v>
      </c>
      <c r="F24" s="22">
        <f t="shared" si="0"/>
        <v>0</v>
      </c>
    </row>
    <row r="25" spans="1:13" ht="13.2" customHeight="1" x14ac:dyDescent="0.3">
      <c r="B25" s="19"/>
      <c r="F25" s="22"/>
    </row>
    <row r="26" spans="1:13" ht="44.25" customHeight="1" x14ac:dyDescent="0.3">
      <c r="A26" s="5" t="s">
        <v>14</v>
      </c>
      <c r="B26" s="19" t="s">
        <v>21</v>
      </c>
      <c r="F26" s="22"/>
    </row>
    <row r="27" spans="1:13" x14ac:dyDescent="0.3">
      <c r="B27" s="19" t="s">
        <v>22</v>
      </c>
      <c r="C27" s="8" t="s">
        <v>6</v>
      </c>
      <c r="D27" s="12">
        <v>3</v>
      </c>
      <c r="F27" s="22">
        <f t="shared" si="0"/>
        <v>0</v>
      </c>
    </row>
    <row r="28" spans="1:13" ht="15" customHeight="1" x14ac:dyDescent="0.3">
      <c r="B28" s="19" t="s">
        <v>17</v>
      </c>
      <c r="C28" s="8" t="s">
        <v>6</v>
      </c>
      <c r="D28" s="12">
        <v>3</v>
      </c>
      <c r="F28" s="22">
        <f t="shared" si="0"/>
        <v>0</v>
      </c>
    </row>
    <row r="29" spans="1:13" ht="15" customHeight="1" x14ac:dyDescent="0.3">
      <c r="B29" s="19"/>
      <c r="F29" s="22"/>
    </row>
    <row r="30" spans="1:13" ht="55.5" customHeight="1" x14ac:dyDescent="0.3">
      <c r="A30" s="5" t="s">
        <v>18</v>
      </c>
      <c r="B30" s="18" t="s">
        <v>28</v>
      </c>
      <c r="C30" s="15" t="s">
        <v>6</v>
      </c>
      <c r="D30" s="16">
        <v>1</v>
      </c>
      <c r="E30" s="16"/>
      <c r="F30" s="22">
        <f>D30*E30</f>
        <v>0</v>
      </c>
    </row>
    <row r="31" spans="1:13" x14ac:dyDescent="0.3">
      <c r="B31" s="18"/>
      <c r="C31" s="15"/>
      <c r="D31" s="16"/>
      <c r="E31" s="16"/>
      <c r="F31" s="22"/>
    </row>
    <row r="32" spans="1:13" ht="31.95" customHeight="1" x14ac:dyDescent="0.3">
      <c r="B32" s="23"/>
      <c r="F32" s="22"/>
      <c r="G32" s="4"/>
      <c r="I32" s="30"/>
      <c r="K32" s="4"/>
      <c r="M32" s="4"/>
    </row>
    <row r="33" spans="1:13" ht="25.95" customHeight="1" x14ac:dyDescent="0.3">
      <c r="A33" s="34"/>
      <c r="B33" s="35" t="s">
        <v>15</v>
      </c>
      <c r="C33" s="36"/>
      <c r="D33" s="37"/>
      <c r="E33" s="37"/>
      <c r="F33" s="38">
        <f>SUM(F7:F31)</f>
        <v>0</v>
      </c>
      <c r="G33" s="4"/>
      <c r="I33" s="30"/>
      <c r="K33" s="4"/>
      <c r="M33" s="4"/>
    </row>
    <row r="34" spans="1:13" ht="19.2" customHeight="1" x14ac:dyDescent="0.3">
      <c r="A34" s="7"/>
      <c r="B34" s="32" t="s">
        <v>29</v>
      </c>
      <c r="C34" s="21"/>
      <c r="D34" s="10"/>
      <c r="E34" s="10"/>
      <c r="F34" s="11">
        <f>F33*0.25</f>
        <v>0</v>
      </c>
      <c r="G34" s="4"/>
      <c r="I34" s="30"/>
      <c r="K34" s="4"/>
      <c r="M34" s="4"/>
    </row>
    <row r="35" spans="1:13" ht="26.4" customHeight="1" x14ac:dyDescent="0.3">
      <c r="A35" s="7"/>
      <c r="B35" s="32" t="s">
        <v>30</v>
      </c>
      <c r="C35" s="21"/>
      <c r="D35" s="10"/>
      <c r="E35" s="10"/>
      <c r="F35" s="11">
        <f>F33*1.25</f>
        <v>0</v>
      </c>
      <c r="G35" s="4"/>
      <c r="I35" s="30"/>
      <c r="K35" s="4"/>
      <c r="M35" s="4"/>
    </row>
    <row r="36" spans="1:13" ht="16.95" customHeight="1" x14ac:dyDescent="0.3">
      <c r="B36" s="23"/>
      <c r="F36" s="22"/>
      <c r="G36" s="4"/>
      <c r="I36" s="30"/>
      <c r="K36" s="4"/>
      <c r="M36" s="4"/>
    </row>
    <row r="37" spans="1:13" ht="23.4" customHeight="1" x14ac:dyDescent="0.3">
      <c r="B37" s="23"/>
      <c r="F37" s="22"/>
      <c r="G37" s="4"/>
      <c r="I37" s="30"/>
      <c r="K37" s="4"/>
      <c r="M37" s="4"/>
    </row>
    <row r="38" spans="1:13" ht="15.6" customHeight="1" x14ac:dyDescent="0.3">
      <c r="B38" s="23"/>
      <c r="F38" s="22"/>
      <c r="G38" s="4"/>
      <c r="I38" s="30"/>
      <c r="K38" s="4"/>
      <c r="M38" s="4"/>
    </row>
    <row r="39" spans="1:13" ht="17.399999999999999" customHeight="1" x14ac:dyDescent="0.3">
      <c r="B39" s="23"/>
      <c r="F39" s="22"/>
      <c r="G39" s="4"/>
      <c r="I39" s="30"/>
      <c r="K39" s="4"/>
      <c r="M39" s="4"/>
    </row>
    <row r="40" spans="1:13" ht="25.2" customHeight="1" x14ac:dyDescent="0.3">
      <c r="B40" s="23"/>
      <c r="F40" s="22"/>
      <c r="G40" s="4"/>
      <c r="I40" s="30"/>
      <c r="K40" s="4"/>
      <c r="M40" s="4"/>
    </row>
    <row r="41" spans="1:13" ht="13.95" customHeight="1" x14ac:dyDescent="0.3">
      <c r="B41" s="23"/>
      <c r="F41" s="22"/>
      <c r="G41" s="4"/>
      <c r="I41" s="30"/>
      <c r="K41" s="4"/>
      <c r="M41" s="4"/>
    </row>
    <row r="42" spans="1:13" ht="18" customHeight="1" x14ac:dyDescent="0.3">
      <c r="B42" s="23"/>
      <c r="F42" s="22"/>
      <c r="G42" s="4"/>
      <c r="I42" s="30"/>
      <c r="K42" s="4"/>
      <c r="M42" s="4"/>
    </row>
    <row r="43" spans="1:13" ht="26.4" customHeight="1" x14ac:dyDescent="0.3">
      <c r="B43" s="23"/>
      <c r="F43" s="22"/>
      <c r="G43" s="4"/>
      <c r="I43" s="30"/>
      <c r="K43" s="4"/>
      <c r="M43" s="4"/>
    </row>
    <row r="44" spans="1:13" ht="18" customHeight="1" x14ac:dyDescent="0.3">
      <c r="B44" s="23"/>
      <c r="F44" s="22"/>
      <c r="G44" s="4"/>
      <c r="I44" s="30"/>
      <c r="K44" s="4"/>
      <c r="M44" s="4"/>
    </row>
    <row r="45" spans="1:13" s="1" customFormat="1" ht="17.399999999999999" customHeight="1" x14ac:dyDescent="0.3">
      <c r="A45" s="5"/>
      <c r="B45" s="23"/>
      <c r="C45" s="8"/>
      <c r="D45" s="12"/>
      <c r="E45" s="12"/>
      <c r="F45" s="22"/>
      <c r="G45" s="39"/>
      <c r="I45" s="40"/>
      <c r="K45" s="39"/>
      <c r="M45" s="39"/>
    </row>
    <row r="46" spans="1:13" s="1" customFormat="1" ht="15.6" customHeight="1" x14ac:dyDescent="0.3">
      <c r="A46" s="5"/>
      <c r="B46" s="23"/>
      <c r="C46" s="8"/>
      <c r="D46" s="12"/>
      <c r="E46" s="12"/>
      <c r="F46" s="22"/>
      <c r="G46" s="39"/>
      <c r="I46" s="40"/>
      <c r="K46" s="39"/>
      <c r="M46" s="39"/>
    </row>
    <row r="47" spans="1:13" s="1" customFormat="1" ht="13.2" customHeight="1" x14ac:dyDescent="0.3">
      <c r="A47" s="5"/>
      <c r="B47" s="23"/>
      <c r="C47" s="8"/>
      <c r="D47" s="12"/>
      <c r="E47" s="12"/>
      <c r="F47" s="22"/>
      <c r="G47" s="39"/>
      <c r="I47" s="40"/>
      <c r="K47" s="39"/>
      <c r="M47" s="39"/>
    </row>
    <row r="48" spans="1:13" ht="17.399999999999999" customHeight="1" x14ac:dyDescent="0.3">
      <c r="B48" s="23"/>
      <c r="F48" s="22"/>
      <c r="G48" s="4"/>
      <c r="I48" s="30"/>
      <c r="K48" s="4"/>
      <c r="M48" s="4"/>
    </row>
    <row r="49" spans="1:13" ht="13.95" customHeight="1" x14ac:dyDescent="0.3">
      <c r="B49" s="23"/>
      <c r="F49" s="22"/>
      <c r="G49" s="4"/>
      <c r="I49" s="30"/>
      <c r="K49" s="4"/>
      <c r="M49" s="4"/>
    </row>
    <row r="50" spans="1:13" ht="16.95" customHeight="1" x14ac:dyDescent="0.3">
      <c r="B50" s="23"/>
      <c r="F50" s="22"/>
      <c r="G50" s="4"/>
      <c r="I50" s="30"/>
      <c r="K50" s="4"/>
      <c r="M50" s="4"/>
    </row>
    <row r="51" spans="1:13" ht="13.2" customHeight="1" x14ac:dyDescent="0.3">
      <c r="G51" s="4"/>
      <c r="I51" s="30"/>
      <c r="K51" s="4"/>
      <c r="M51" s="4"/>
    </row>
    <row r="52" spans="1:13" ht="12.6" customHeight="1" x14ac:dyDescent="0.3">
      <c r="G52" s="4"/>
      <c r="I52" s="30"/>
      <c r="K52" s="4"/>
      <c r="M52" s="4"/>
    </row>
    <row r="53" spans="1:13" ht="9" customHeight="1" x14ac:dyDescent="0.3">
      <c r="G53" s="4"/>
      <c r="I53" s="30"/>
      <c r="K53" s="4"/>
      <c r="M53" s="4"/>
    </row>
    <row r="54" spans="1:13" ht="13.2" customHeight="1" x14ac:dyDescent="0.3">
      <c r="B54" s="4"/>
      <c r="G54" s="4"/>
      <c r="I54" s="30"/>
      <c r="K54" s="4"/>
      <c r="M54" s="4"/>
    </row>
    <row r="55" spans="1:13" ht="18" customHeight="1" x14ac:dyDescent="0.3">
      <c r="B55" s="4"/>
      <c r="G55" s="4"/>
      <c r="I55" s="30"/>
      <c r="K55" s="4"/>
      <c r="M55" s="4"/>
    </row>
    <row r="58" spans="1:13" s="1" customFormat="1" x14ac:dyDescent="0.3">
      <c r="A58" s="5"/>
      <c r="B58"/>
      <c r="C58" s="8"/>
      <c r="D58" s="12"/>
      <c r="E58" s="12"/>
      <c r="F58" s="13"/>
    </row>
    <row r="59" spans="1:13" s="1" customFormat="1" x14ac:dyDescent="0.3">
      <c r="A59" s="5"/>
      <c r="B59"/>
      <c r="C59" s="8"/>
      <c r="D59" s="12"/>
      <c r="E59" s="12"/>
      <c r="F59" s="13"/>
    </row>
    <row r="60" spans="1:13" s="1" customFormat="1" x14ac:dyDescent="0.3">
      <c r="A60" s="5"/>
      <c r="B60"/>
      <c r="C60" s="8"/>
      <c r="D60" s="12"/>
      <c r="E60" s="12"/>
      <c r="F60" s="13"/>
    </row>
    <row r="62" spans="1:13" s="12" customFormat="1" x14ac:dyDescent="0.3">
      <c r="A62" s="5"/>
      <c r="B62"/>
      <c r="C62" s="8"/>
      <c r="F62" s="13"/>
      <c r="G62"/>
    </row>
    <row r="66" spans="1:7" s="12" customFormat="1" x14ac:dyDescent="0.3">
      <c r="A66" s="5"/>
      <c r="B66"/>
      <c r="C66" s="8"/>
      <c r="F66" s="13"/>
      <c r="G66"/>
    </row>
    <row r="67" spans="1:7" s="12" customFormat="1" x14ac:dyDescent="0.3">
      <c r="A67" s="5"/>
      <c r="B67"/>
      <c r="C67" s="8"/>
      <c r="F67" s="13"/>
      <c r="G67"/>
    </row>
  </sheetData>
  <pageMargins left="0.70866141732283472" right="0.70866141732283472" top="0.74803149606299213" bottom="0.74803149606299213" header="0.31496062992125984" footer="0.31496062992125984"/>
  <pageSetup paperSize="9" firstPageNumber="18" orientation="portrait" useFirstPageNumber="1" verticalDpi="4294967293" r:id="rId1"/>
  <headerFooter>
    <oddHeader>&amp;CTROŠKOVNIK&amp;Rugostiteljsko-turistički
objekt - hostel</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 oprema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2020-05-25T13:00:43Z</dcterms:modified>
</cp:coreProperties>
</file>