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scigic\Documents\Poboljšanje sustava oborinske odvodnje u Gradu Drnišu\Ponovljeni 11 07 2019\"/>
    </mc:Choice>
  </mc:AlternateContent>
  <xr:revisionPtr revIDLastSave="0" documentId="13_ncr:1_{53BDF654-0786-4007-AF49-2B6D27F264DD}" xr6:coauthVersionLast="43" xr6:coauthVersionMax="43" xr10:uidLastSave="{00000000-0000-0000-0000-000000000000}"/>
  <bookViews>
    <workbookView xWindow="-108" yWindow="-108" windowWidth="30936" windowHeight="16896" xr2:uid="{00000000-000D-0000-FFFF-FFFF00000000}"/>
  </bookViews>
  <sheets>
    <sheet name="List1" sheetId="1" r:id="rId1"/>
    <sheet name="List2" sheetId="2" r:id="rId2"/>
    <sheet name="List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3" i="1" l="1"/>
  <c r="F313" i="1" s="1"/>
  <c r="F295" i="1"/>
  <c r="F312" i="1" s="1"/>
  <c r="F287" i="1"/>
  <c r="F311" i="1" s="1"/>
  <c r="F278" i="1"/>
  <c r="F310" i="1" s="1"/>
  <c r="F264" i="1"/>
  <c r="F309" i="1" s="1"/>
  <c r="F251" i="1"/>
  <c r="F308" i="1" s="1"/>
  <c r="F226" i="1"/>
  <c r="F237" i="1" s="1"/>
  <c r="F220" i="1"/>
  <c r="F236" i="1" s="1"/>
  <c r="F212" i="1"/>
  <c r="F235" i="1" s="1"/>
  <c r="F203" i="1"/>
  <c r="F234" i="1" s="1"/>
  <c r="F194" i="1"/>
  <c r="F233" i="1" s="1"/>
  <c r="F187" i="1"/>
  <c r="F232" i="1" s="1"/>
  <c r="F172" i="1"/>
  <c r="F231" i="1" s="1"/>
  <c r="F146" i="1"/>
  <c r="F157" i="1" s="1"/>
  <c r="F140" i="1"/>
  <c r="F156" i="1" s="1"/>
  <c r="F132" i="1"/>
  <c r="F155" i="1" s="1"/>
  <c r="F123" i="1"/>
  <c r="F154" i="1" s="1"/>
  <c r="F114" i="1"/>
  <c r="F153" i="1" s="1"/>
  <c r="F107" i="1"/>
  <c r="F152" i="1" s="1"/>
  <c r="F92" i="1"/>
  <c r="F151" i="1" s="1"/>
  <c r="F75" i="1"/>
  <c r="F66" i="1"/>
  <c r="F77" i="1" s="1"/>
  <c r="F60" i="1"/>
  <c r="F76" i="1" s="1"/>
  <c r="F52" i="1"/>
  <c r="F43" i="1"/>
  <c r="F74" i="1" s="1"/>
  <c r="F34" i="1"/>
  <c r="F73" i="1" s="1"/>
  <c r="F27" i="1"/>
  <c r="F72" i="1" s="1"/>
  <c r="F12" i="1"/>
  <c r="F71" i="1" s="1"/>
  <c r="F315" i="1" l="1"/>
  <c r="F324" i="1" s="1"/>
  <c r="F239" i="1"/>
  <c r="F323" i="1" s="1"/>
  <c r="F159" i="1"/>
  <c r="F322" i="1" s="1"/>
  <c r="F79" i="1"/>
  <c r="F321" i="1" s="1"/>
  <c r="F326" i="1" l="1"/>
</calcChain>
</file>

<file path=xl/sharedStrings.xml><?xml version="1.0" encoding="utf-8"?>
<sst xmlns="http://schemas.openxmlformats.org/spreadsheetml/2006/main" count="531" uniqueCount="117">
  <si>
    <t>A.</t>
  </si>
  <si>
    <t>LOKACIJA 1 - UL. PUT SV. ROKA</t>
  </si>
  <si>
    <t>I.</t>
  </si>
  <si>
    <t>PRIPREMNI RADOVI</t>
  </si>
  <si>
    <t>1.</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</si>
  <si>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</si>
  <si>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kpl</t>
  </si>
  <si>
    <t>2.</t>
  </si>
  <si>
    <t>Izrada elaborata privremene regulacije prometa za vrijeme izvođenja radova. Elaborat mora biti izrađen uz suglasnost nadležne uprave za ceste i predan u 4 primjerka.
Obračun po kompletu elaborata</t>
  </si>
  <si>
    <t>3.</t>
  </si>
  <si>
    <t>Osiguranje prometa za vrijeme izvođenja radova prema odobrenom prometnom projektu.</t>
  </si>
  <si>
    <t>4.</t>
  </si>
  <si>
    <t>Razbijanje postojećeg asfaltnog i betonskog kolnika u širini rova. Radovi obuhvaćaju pravolinijsko zapilavanje, strojno i ručno razbijanje postojećeg kolnika u širini rova, na mjestima određenim u projektu ili po odredbi nadzornog inženjera, te utovar i odvoz razbijenog materijala na gradsko odlagalište uključujući i taksu za deponij. Zbrinjavanje u skladu sa Pravilnikom o građevnom otpadu i otpadu koji sadrži azbest (NN 69/16). Pretpostavljena debljina asfaltnog kolnika 10 cm. Obračun po m2_x000D_</t>
  </si>
  <si>
    <t>m2</t>
  </si>
  <si>
    <t>5.</t>
  </si>
  <si>
    <t>Lociranje, snimanje i obilježavanje svih podzemnih instalacija, koje se križaju ili idu paralelno s trasom. Obilježavanje obaviti uz
pomoć vlasnika instalacija odnosno predstavnika komunalnih službi (javnih poduzeća)._x000D_ Obračun komplet</t>
  </si>
  <si>
    <t>PRIPREMNI RADOVI UKUPNO Kn</t>
  </si>
  <si>
    <t>II.</t>
  </si>
  <si>
    <t>ZEMLJANI RADOVI</t>
  </si>
  <si>
    <t>Strojni iskop rova za linijsku rešetku i  kanalizacijske cijevi u materijalu A, B, i C kategorije bez miniranja i radom pikamera. Rov je pravokutnog oblika, dimenzija prema poprečnim presjecima rova i detaljima. Kod iskopa mora se paziti na pravilno odsijecanje stranica i dna. Iskopani materijal izbaciti na jednu stranu tako da od odbačenog materijala do rova bude čista bankina širine 100 cm radi osiguranja rada u rovu, te rada na postavljanju linijske rešetke cijevi. U cijenu iskopa je uračunato i ispumpavanje vode iz rova za vrijeme izvođenja radova! Stavkom (jediničnom cijenom) je obračunato razupiranje i podupiranje rova. Dno kanala treba ručno isplanirati na točnost ± 2 cm. Priznaje se iskop po normalnim profilima, prekop se neće priznati. Obračun po m3.</t>
  </si>
  <si>
    <t>•</t>
  </si>
  <si>
    <t>iskop za linijsku rešetku</t>
  </si>
  <si>
    <t>m3</t>
  </si>
  <si>
    <t>iskop za priključnu cijev DN 315</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</si>
  <si>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</si>
  <si>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Planiranje dna rovova i građevinskih jama, sa točnošću +/-2 cm. Sve neravnine popraviti, udubine i šupljine ispuniti materijalom iz iskopa, a višak izbaciti van jame. Obračun po planirane površine.</t>
  </si>
  <si>
    <t>linijska rešetka</t>
  </si>
  <si>
    <t>priključna cijev DN 315</t>
  </si>
  <si>
    <t>Izrada posteljice, za priključnu cijev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</si>
  <si>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</si>
  <si>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6.</t>
  </si>
  <si>
    <t>Zbrinjavanje viška iskopanog materijala u skladu sa Pravilnikom o građevnom otpadu i otpadu koji sadrži azbest (NN 69/16).  . Obračun po m3 sraslog materijala.</t>
  </si>
  <si>
    <t>ZEMLJANI RADOVI UKUPNO Kn</t>
  </si>
  <si>
    <t>III.</t>
  </si>
  <si>
    <t>BETONSKI I AB RADOVI</t>
  </si>
  <si>
    <t>Izrada betonske podloge i bočne obloge linijske rešetke betonom C 25/30. Obračun po m3</t>
  </si>
  <si>
    <t>Izrada betonske zaštite PVC cijevi DN 315 slivnika betonom C 12/15. Obloga širine rova, visine 10 cm iznad tjemena cijevi. Obračun po m3.</t>
  </si>
  <si>
    <t>BETONSKI I AB RADOVI UKUPNO Kn</t>
  </si>
  <si>
    <t>IV.</t>
  </si>
  <si>
    <t>ZIDARSKI RADOVI</t>
  </si>
  <si>
    <t>Nabava, doprema i ugradba betonskog kanala kao Birco sir 400 ili jednakovrijedan. Betonski kanal dimenzija 1000/550/480 mm, 360mm
dubok, 4mm čelični okvir uključivo dvije galvanizrane čeone stijenke. Ugradba sve prema uputama proizvođača. Obračun po m1.</t>
  </si>
  <si>
    <t>m1</t>
  </si>
  <si>
    <t>Nabava, doprema i ugradba ispusne jedinica kao Birco sir 400 ili jednakovrijedne sa košarom za mulj dimenzija 500/550/980 mm. Ugradba sve prema uputama proizvođača. Obračun po komadu.</t>
  </si>
  <si>
    <t>kom</t>
  </si>
  <si>
    <t>Izvedba spoja cjevovoda DN 315 na postojeće okno u ul. Domovinskog rata. U cijenu je uračunat sav potreban rad i materijal. Obračun komplet.</t>
  </si>
  <si>
    <t>ZIDARSKI RADOVI UKUPNO Kn</t>
  </si>
  <si>
    <t>V.</t>
  </si>
  <si>
    <t>MONTAŽERSKI RADOVI</t>
  </si>
  <si>
    <t>Nabava, doprema i ugradba PVC kanalizacijskih cijevi SN8 sukladno normi HRN EN 1401-1:2009. U cijenu uračunata i dobava i transport svih potrebnih spojnica za cijevi i okna i sve gumene brtve. Obračun po m'.</t>
  </si>
  <si>
    <t>DN 315 mm</t>
  </si>
  <si>
    <t>Čišćenje  izgrađenih  cjevovoda  i  linijskih rešetki  od ostataka  zemljanog  i  kamenog  materijala,  ispiranje cjevovoda,  crpljenje  kompletnog  sadržaja  i  odvoz na deponiju.  Obračun komplet.</t>
  </si>
  <si>
    <t>MONTAŽERSKI RADOVI UKUPNO Kn</t>
  </si>
  <si>
    <t>VI.</t>
  </si>
  <si>
    <t>OBNOVA KOLNIČKE KONSTRUKCIJE</t>
  </si>
  <si>
    <t>Strojna izrada nosivog sloja od zrnatog kamenog materijala 
- najvećeg zrna 63 mm
bez veziva, u debljini 20 cm na nogostupu.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f30 cm iznosi Ms?80 MN/m2
Sve u skladu s točkom 5-01. OTU-a. Obračun po m3.</t>
  </si>
  <si>
    <t>Strojna izrada bitumeniziranog nosivog sloja (BNS), proizvedenog i ugrađenog po vrućem postupku, vrste bitumena i mješavine prema potvrđenom radnom sastavu. Za srednje prometno opterećenje - vrste BNS 22A (BNS 22 ili BNSs 22)u sloju debljine 6.0 cm u zbijenom stanju. U cijenu je uključena nabava prethodno strojno  proizvedene mješavine od kamenog brašna, kamenog materijala i bitumena kao veziva, nazivne veličine najvećeg zrna, vrste kamenog materijala i granulometrijskog sastava prema odredbama u projektu i u skladu prema OTU, te utovar, prijevoz, i strojnu ugradnju (razastiranja i zbijanje). Sve u skladu s točkom 5-04. OTU-a. Obračun po m2.</t>
  </si>
  <si>
    <t>Habajući sloj od asfaltbetona (HS-AB)
Strojna izrada habajućeg sloja od asfaltbetona 
(HS-AB), vrste i debljine prema projektu, odnosno prema uputama nadzornog inženjera, proizvedenog i ugrađenog po vrućem postupku.
Za srednje prometno opterećenje
- vrsta AB 11 u sloju debljine 4.0 cm u zbijenom stanju. 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OTU-a. Obračun po m2.</t>
  </si>
  <si>
    <t>OBNOVA KOLNIČKE KONSTRUKCIJE UKUPNO Kn</t>
  </si>
  <si>
    <t>VII.</t>
  </si>
  <si>
    <t>ZAVRŠNI RADOVI</t>
  </si>
  <si>
    <t>ZAVRŠNI RADOVI UKUPNO Kn</t>
  </si>
  <si>
    <t>REKAPITULACIJA LOKACIJA 1 - UL. PUT SV. ROKA</t>
  </si>
  <si>
    <t>LOKACIJA 1 - UL. PUT SV. ROKA Kn</t>
  </si>
  <si>
    <t>B.</t>
  </si>
  <si>
    <t>LOKACIJA 2 - UL. 142. BRIGADE</t>
  </si>
  <si>
    <t>Zbrinjavanje viška iskopanog materijala u skladu sa Pravilnikom o građevnom otpadu i otpadu koji sadrži azbest (NN 69/16).  Obračun po m3 sraslog materijala.</t>
  </si>
  <si>
    <t>REKAPITULACIJA LOKACIJA 2 - UL. 142. BRIGADE</t>
  </si>
  <si>
    <t>LOKACIJA 2 - UL. 142. BRIGADE Kn</t>
  </si>
  <si>
    <t>C.</t>
  </si>
  <si>
    <t>LOKACIJA 3 - UL. JOSIPA KOSORA</t>
  </si>
  <si>
    <t>Izvedba spoja cjevovoda DN 315 na postojeće okno u ul. kardinala Alojzija Stepinca. U cijenu je uračunat sav potreban rad i materijal. Obračun komplet.</t>
  </si>
  <si>
    <t>REKAPITULACIJA LOKACIJA 3 - UL. JOSIPA KOSORA</t>
  </si>
  <si>
    <t>LOKACIJA 3 - UL. JOSIPA KOSORA Kn</t>
  </si>
  <si>
    <t>D.</t>
  </si>
  <si>
    <t>LOKACIJA 4 - ŠPORTSKI PARKI PODVORNICE</t>
  </si>
  <si>
    <t>Nabava, doprema, raznošenje, te ugradnja i nabijanje sloja čistog kamenog materijala na pripremljenoj podlozi. Sloj se izvodi ispod revizijskog okna, od kamenog materijala velicine zrna 8-16 mm u debljini 15 cm u zbijenom stanju. Obracun po m3 ugrađenog materijala.</t>
  </si>
  <si>
    <t>7.</t>
  </si>
  <si>
    <t>Odvoz  materijala  iz  iskopa  na  privremenu  deponiju  i istovar.  Privremenu  deponiju  osigurava  Izvođac  radova. U  jedinicnu  cijenu  uracunati  ocekivani  koeficijent 
rastresitosti. Obracun po m3 u sraslom stanju.</t>
  </si>
  <si>
    <t>8.</t>
  </si>
  <si>
    <t>Zbrinjavanje preostalog  materijala  iz  iskopa  sukladno Pravilniku o građevnom otpadu i otpadu koji sadrži azbest (NN 69/16). Obracun po m3 u sraslom stanju.</t>
  </si>
  <si>
    <t>BETONSKI I ARMIRANOBETONSKI RADOVI</t>
  </si>
  <si>
    <t>Betoniranje ispod i oko okna betonom C25/30 kao zaštita od uzgona. U cijenu je uračunata izrada i ugradnja betona te nabava, montaža i demontaža oplate. Obračun po m3 ugrađenog betona.</t>
  </si>
  <si>
    <t>Betoniranje AB prstena visine 25 cm nad GRP oknom DN1200,  betonom C25/30.  Betoniranje se izvodi  na  licu mjesta nakon što se na okno postavi gumena brtva, kako bi se postigla vodonepropusnost okna. Dimenzije prstena 185x185 cm, a, potrebna kolicina betona po oknu iznosi 0,58 m3. U cijenu uracunati sav potreban materijal, pomoćna sredstva i rad. Obračun  komadu  izrađenog  i  ugrađenog  betonskog prstena.</t>
  </si>
  <si>
    <t>Betoniranje, doprema i montaža (centriranje) armirano-betonske pokrovne ploče nad GRP oknom DN 1200. Ploča je dimenzija 185x185 cm, debljine 15 cm od betona C25/30. U ploči izvesti okrugli otvor fi 600 mm za postavu poklopaca. U cijenu uračunati izradu i ugradnju betona, nabavu, montažu i demontažu oplate, te izradu armature i oblikovanje prema armaturnom planu (armatura 8500 B/MAG 500/560 cca 80,00 kg/kom, beton - 0,52 m3/kom). Betoniranje izvesti nakon pregledanog betonskog željeza. Obračun po komadu montirane ploče</t>
  </si>
  <si>
    <t>Dobava i ugradnja betona za izvedbu donje ploče okna betonom C 30/37 debljine 20 cm. U jediničnu cijenu je uključena nabava i transport komponenti, spravijanje, ugradivanje i njega betona. Obračun po m3 ugrađenog betona.</t>
  </si>
  <si>
    <t>Dobava i ugradnja betona za izvedbu zidova okna betonom C 30/37 debljine 20 cm. U jediničnu cijenu je uključena nabava i transport komponenti, spravljanje, ugrađivanje i njega betona. Obračun po m3 betona.</t>
  </si>
  <si>
    <t>Dobava i ugradnja betona za izvedbu gornjih ploča okna betonom C 30/37 debljine 20 cm. U jediničnu cijenu je uključena nabava i transport komponenti, spravljanje, ugrađivanje i njega betona. Obračun po m3 betona.</t>
  </si>
  <si>
    <t>kg</t>
  </si>
  <si>
    <t>BETONSKI I ARMIRANOBETONSKI RADOVI UKUPNO Kn</t>
  </si>
  <si>
    <t>Nabava, doprema, namještanje i ugradivanje stupaljki u oknima. Penjalice dvostruke širine 40 cm od čelika fi 22. Prva penjalica u oknu se postavlja na 50 cm ispod kote poklopca. najniža penjalica ne smije biti više od 50 cm iznad poda. Razmak između penjalica je 30 cm. Nije dozvoljeno postavljanje stupaljki jednostruke širine (15 cm). Obračun po komadu ugradene stupaljke.</t>
  </si>
  <si>
    <t>Rezanje gornjeg dijela postojeće cijevi DN 700 koji se nalazi unutar AB okna i izrada kinete od vodonepropusnog betona. U jediničnu cijenu je uključena nabava i transport komponenti, spravljanje, ugrađivanje i njega betona. Obračun komplet.</t>
  </si>
  <si>
    <t>MONTERSKI RADOVI</t>
  </si>
  <si>
    <t>Nabava,  doprema  i  uskladištenje  na  privremenu gradilišnu deponiju, raznošenje duž trase i ugradba poliesterskih (GRP) cijevi obodne čvrstoće (SN) min. 10.000 N/m2 proizvedene prema normi HRN EN 14364 kod kojih je na jednom kraju cijevi montirana poliesterska spojnica sa brtvom od EPDM-a. Na jednom kraju cijevi je montirana poliesterska spojnica s brtvom od EPDM-a. Unutarnji zaštitni sloj cijevi od čistog poliestera bez punila i staklenih vlakna ima debljinu od minimalno 1 mm, radi pojačane otpornosti na abraziju i kemikalije. Brtva od EPDM-a u potpunosti, cijelom površinom prekriva unutarnju stranu poliesterske spojnice. Pri ugradnji, Izvođač je dužan dokazati sukladnosti cijevi sa potvrdom o sukladnosti ili Certifikatom o stalnosti svojstava izdanim u skladu sa Zakonom o građevnim proizvodima od strane ustanove ovlaštene od Hrvatske akreditacijske agencije. Sav spojni i brtveni materijal se smatra uključenim u jedinične cijene nabave, dopreme i ugradnje GRP cijevi. Obračun po m1</t>
  </si>
  <si>
    <t>DN 1000 mm</t>
  </si>
  <si>
    <t>MONTERSKI RADOVI UKUPNO Kn</t>
  </si>
  <si>
    <t>REKAPITULACIJA LOKACIJA 4 - ŠPORTSKI PARKI PODVORNICE</t>
  </si>
  <si>
    <t>LOKACIJA 4 - ŠPORTSKI PARKI PODVORNICE Kn</t>
  </si>
  <si>
    <t>REKAPITULACIJA SVEUKUPNO</t>
  </si>
  <si>
    <t>SVEUKUPNO Kn</t>
  </si>
  <si>
    <t>Kvaliteta  betona  i  armiranog  betona  mora  odgovarati vaţećim  propisima.  Beton  treba  miješati  u  omjeru  kako  je određeno  za  sve  marke  betona  predviđene  statickim izracunom  i  troškovnikom.  Izvoditelj  je  dužan  pribaviti  sve potrebne  ateste.  Betonu  obvezno  dodati  aditive  za vodonepropusnost,  a  da  se  postigne  vodonepropusnost. Svaka  izmjena  u  izvedbi  armirano  betonske  konstrukcije _x000D_mora  se  izvesti  u  dogovoru  sa  staičarem  i  nadzornom sluţžom.  U  protivnom,  izvoditelj  snosi  odgovornost  za tocnost  radova.  U  svim  betonskim  i  armirano  betonskim konstrukcijama moraju  se  ostaviti  svi  otvori  prema  nacrtnoj dokumenataciji.  U cijenu  betonskih  radova  uracunata  je  i _x000D_dvostrana  glatka  oplata,  sa  svim  potrebnim  radovima i materijalom.  U  cijenu  je  uračunat  i  rad  pumpi  za ispumpavanje nakupljene vode tijekom betoniranja.</t>
  </si>
  <si>
    <t>Tipska revizijska okna od poliestera prema HRN EN 14364. Cijev od kojeg je proizvedeno revizijsko okno je promjera 1000 mm i mora imati unutrašnji zaštitni sloj od poliestera bez punila i staklenih vlakana debljine od minimalno 1mm. Okna moraju biti s betonskom ispunom dna. Standardno poliestersko revizijsko okno geometrije mora biti proizvedeno prema izvedbenom projektu (promjer i visina vertikalne cijevi, promjer, položaj i visina prolazne cijevi i priključaka), s poliesterskom kinetom i poliesterskim dnom većeg promjera od vertikalne cijevi (međuprostor dna okna i kinete je sa ispunom), te prihvatom za podizanje i spojnicom na izlaznoj cijevi. Cijevi od kojih je proizvedeno revizijsko okno (vertikala i prolazna cijev) imaju nazivnu krutost SN .   N/m2  i unutarnji zaštitni sloj od čistog poliestera bez punila i staklenih vlakna debljine od minimalno 1 mm, radi pojačane otpornosti na abraziju i kemikalije. Svi prodori kroz kućište okna zaštićeni su takloplastikom u svrhu vodonepropusnosti. Obračun po komadu nabavljenog i ugrađenog okna.</t>
  </si>
  <si>
    <t>Čišćenje izgrađenih cjevovoda i revizijskih okana od ostataka zemljanog i kamenog materijala, ispiranje cjevovoda, crpljenje kompletnog sadržaja i odvoz na deponiju. Obracun po m dužnom.</t>
  </si>
  <si>
    <t>Izrada elaborata izvedenog stanja,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tri (3). Obračun komplet.</t>
  </si>
  <si>
    <t>Nabava, doprema i ugradba lijevano željezne rešetke kao Birco sir 400 ili jednakovrijedne dimenzija 500/537/45 mm klase D400 uključivo četiri vijka M16/40 V2A. Obračun po komadu.</t>
  </si>
  <si>
    <t>Ispitivanje vodonepropusnosti  cjevovoda i kanalizacijskih  revizijskih  okana  pomoću nadtlaka  stupca vode. Svi  spojevi  moraju biti slobodni da bi se mogla provjeriti njihova nepropusnost. Ispitivanje vodonepropusnosti izvršiti prema opisu danom u  tehničkom  opisu.  Stavka  sadrži  i  dobavu  vode. Ispitivanje  vodonepropusnosti  gravitacijskih  kanalizacijskih kolektora i okana izvršiti prema HRN EN 1610. Radove mora provoditi tvrtka akreditirana za ispitivanje vodonepropusnosti kanalizacijskih cjevovoda. 
Obračun po m' ispitanog kolektora.</t>
  </si>
  <si>
    <t>Strojni iskop kanalskog rova za izvedbu kanalizacije bez obzira na kategoriju. Rov minimalne širine 1,6 m u dnu, a prema karakterističnom poprečnom presjeku. Pokos rova 5:1. Eventualno razupiranje i ispumpavanje nadošle vode uključeno u jediničnu cijenu. Predviđeno je ručno planiranje dna rova na točnost od ±2,0 cm te završno ravnanje i planiranje dna sa strojnim nabijačima, a sve na projektom predviđenu kotu dna. Obračun količina vrši se prema idealnom profilu. Veće količine iskopa od predviđenih u projektu, bez obzira je li do istih došlo uslijed nepreciznog rada ili urušavanja, dužan je izvoditelj o svom trošku ispuniti na način da se dobije čvrstoća sraslog materijala. Materijal iz iskopa odvesti na privremenu deponiju (obračunato posebnom stavkom). Iskop izvesti u svemu prema situaciji uzdužnom profilu. Obračun po m3 iskopanog materijala u sraslom stanju.</t>
  </si>
  <si>
    <t>Ručni  iskop  na  mjestima  gdje  je  to  radi  sigurnosnih razloga  ili  arheoloških  nalaza,  bez  obzira  na  kategoriju terena na kanalima. Ostalo isto kao u stavci II.1.  
Obračun po m3 iskopanog materijala u sraslom stanju.</t>
  </si>
  <si>
    <t>Izrada  posteljice  i  obloge  oko  cijevi  nevezanim materijalom  veličine  zrna  4-8  mm.  Posteljica  u  sloju debljine 15 cm, a obloga do visine 30 cm iznad tjemena  cijevi,  prema  normalnim  profilima,  uz  nabijanje ručnim  i  strojnim  nabijačima  (nakon  kompletne  izrade kanalizacijskih  cjevovoda  u  dionicama  i  ispitivanja cjevovoda  i spojeva na vodonepropusnost). Obračun po m3.</t>
  </si>
  <si>
    <t>Zatrpavanje preostalog dijela rova probranim materijalom iz  iskopa  granulacije  ne  veće  od  100  mm.  Zatrpavanje vršiti  u  slojevima  od  po  40  cm,  uz  nabijanje  strojnim nabijačima  do  zbijenosti  60  MN/m  U  cijeni  je  uračunat utovar na privremenoj deponiji, transport i ugradnja u rov. Obračun po m3</t>
  </si>
  <si>
    <t>Izrada  nosivog  sloja  mehanički  stabiliziranog  tucanika, prosječne debljine sloja 25 cm. Modul stišljivosti gotovog sloja  treba  biti  najmanje  Ms=80  MN/m  Radove  izvesti prema “OTU” za radove na cesti, a u potpunosti uskladiti s postojećom kolničkom konstrukcijom. Obračun po m3 izvedenog sloja</t>
  </si>
  <si>
    <t>Nabava, doprema, ispravljanje, čišćenje, savijanje i montaža armature. Vezanje paljenom žicom fi 2 mm. Količine na temelju plana savijanja i iskaza armature. Obračun po kg ugrađene mrežaste i rebraste armature.</t>
  </si>
  <si>
    <t>Zatvaranje postojećeg otvora u oknu cjevovoda DN 1000 sa vodonepropusnim mortom. U cijenu uračunati sav potreban materijal, pomoćna sredstva i rad. Obračun komplet.</t>
  </si>
  <si>
    <t>Dobava, doprema na gradilišni deponij, raznošenje duž trase te ugradba kanalizacijskih poklopaca s okvirom. Predviđena je ugradnja poklopaca okna svijetlog promjera 605mm, iz lijevanog željeza EN-GJS-500-7 (nodularni lijev), okrugli, s dosjednom stopom, s  uloškom od polikloroprena protiv lupanja debljine 10 mm smještenim horizotalno u ležište na okviru, izrađenim od sintetičkog elastomera tvrdoče cca. 70° (Shore A), razreda opterećenja D400 (prema HRN EN 124), s dva bezvijčana elementa za zaključavanje od kompozitnog materijala koji ne zahtijevaju održavanje i potpuno su sigurni od podizanja usiijed prometa, sa zaštitnim premazom. Pritisak okvira na dosjednu površinu iznosi 3,6 N/mm2. Vanjski promjer dosjedne stope 780mm, vanjski promjer okvira 698mm, visina okvira 75 mm, masa 62,0kg. Ugradnja sve prema uputama proizvodača. Proizvod kao ACO CityTop L FIX S ili jednako vrijedan. Obračun po komadu kompletno ugradenog poklopaca.</t>
  </si>
  <si>
    <t>Ispitivanje  vodonepropusnosti  fekalnih  kolektora  i kanalizacijskih  revizijskih  okana  pomoću  nadtlaka  stupca vode.  Svi  spojevi  moraju  biti  slobodni  da  bi  se  mogla 
provjeriti njihova nepropusnost. Trajanje ispitivanja 2 sata. Ispitivanje vodonepropusnosti izvršiti prema opisu danom u  tehničkom  opisu.  Stavka  sadrži  i  dobavu vode. Ispitivanje  vodonepropusnosti  gravitacijskih  kanalizacijskih kolektora i okana izvršiti prema HRN EN 1610. Obračun po m1 ispitanog kolektora, sve komplet.</t>
  </si>
  <si>
    <t>Izrada elaborata privremene regulacije prometa za vrijeme izvođenja radova. Elaborat mora biti izrađen uz suglasnost nadležne uprave za ceste i predan u 4 primjerka. Obračun po kompletu elaborata</t>
  </si>
  <si>
    <t>Habajući sloj od asfaltbetona (HS-AB). Strojna izrada habajućeg sloja od asfaltbetona (HS-AB), vrste i debljine prema projektu, odnosno prema uputama nadzornog inženjera, proizvedenog i ugrađenog po vrućem postupku.
Za srednje prometno opterećenje - vrsta AB 11 u sloju debljine 4.0 cm u zbijenom stanju. 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OTU-a. Obračun po m2.</t>
  </si>
  <si>
    <t>Nabava, doprema i ugradba betonskog kanala kao Birco sir 400 ili jednakovrijedan. Betonski kanal dimenzija 1000/550/480 mm, 360mm dubok, 4mm čelični okvir uključivo dvije galvanizrane čeone stijenke. Ugradba sve prema uputama proizvođača. Obračun po 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</si>
</sst>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right" vertical="top"/>
    </xf>
    <xf numFmtId="0" fontId="0" fillId="0" borderId="0" xfId="0" applyAlignment="1">
      <alignment wrapText="1"/>
    </xf>
    <xf numFmtId="164" fontId="0" fillId="0" borderId="0" xfId="0" applyNumberFormat="1" applyAlignment="1">
      <alignment wrapText="1"/>
    </xf>
    <xf numFmtId="49" fontId="1" fillId="0" borderId="0" xfId="0" applyNumberFormat="1" applyFont="1" applyAlignment="1">
      <alignment horizontal="right" vertical="top"/>
    </xf>
    <xf numFmtId="164" fontId="1" fillId="0" borderId="0" xfId="0" applyNumberFormat="1" applyFont="1" applyAlignment="1">
      <alignment wrapText="1"/>
    </xf>
    <xf numFmtId="49" fontId="2" fillId="0" borderId="0" xfId="0" applyNumberFormat="1" applyFont="1" applyAlignment="1">
      <alignment horizontal="right" vertical="top"/>
    </xf>
    <xf numFmtId="0" fontId="2" fillId="0" borderId="0" xfId="0" applyFont="1" applyAlignment="1">
      <alignment wrapText="1"/>
    </xf>
    <xf numFmtId="164" fontId="2" fillId="0" borderId="0" xfId="0" applyNumberFormat="1" applyFont="1" applyAlignment="1">
      <alignment wrapText="1"/>
    </xf>
    <xf numFmtId="0" fontId="1" fillId="0" borderId="0" xfId="0" applyFont="1" applyAlignment="1">
      <alignment horizontal="right" vertical="top"/>
    </xf>
    <xf numFmtId="0" fontId="2" fillId="0" borderId="0" xfId="0" applyFont="1" applyAlignment="1">
      <alignment vertical="top" wrapText="1"/>
    </xf>
    <xf numFmtId="0" fontId="0" fillId="0" borderId="0" xfId="0" applyAlignment="1">
      <alignment vertical="top" wrapText="1"/>
    </xf>
    <xf numFmtId="0" fontId="1" fillId="0" borderId="0" xfId="0" applyFont="1" applyAlignment="1">
      <alignment wrapText="1"/>
    </xf>
    <xf numFmtId="0" fontId="0" fillId="0" borderId="0" xfId="0" applyAlignment="1">
      <alignment wrapText="1"/>
    </xf>
    <xf numFmtId="0" fontId="2" fillId="0" borderId="0" xfId="0" applyFont="1" applyAlignment="1">
      <alignment horizontal="justify" vertical="top" wrapText="1" shrinkToFi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26"/>
  <sheetViews>
    <sheetView tabSelected="1" topLeftCell="A304" zoomScale="90" zoomScaleNormal="90" workbookViewId="0">
      <selection activeCell="D328" sqref="D328"/>
    </sheetView>
  </sheetViews>
  <sheetFormatPr defaultRowHeight="14.4" x14ac:dyDescent="0.3"/>
  <cols>
    <col min="1" max="1" width="5.6640625" style="1" customWidth="1"/>
    <col min="2" max="2" width="40.6640625" style="11" customWidth="1"/>
    <col min="3" max="3" width="5.6640625" style="2" customWidth="1"/>
    <col min="4" max="6" width="11.6640625" style="3" customWidth="1"/>
  </cols>
  <sheetData>
    <row r="2" spans="1:6" x14ac:dyDescent="0.3">
      <c r="A2" s="4" t="s">
        <v>0</v>
      </c>
      <c r="B2" s="12" t="s">
        <v>1</v>
      </c>
      <c r="C2" s="13"/>
      <c r="D2" s="13"/>
      <c r="E2" s="13"/>
      <c r="F2" s="5"/>
    </row>
    <row r="4" spans="1:6" x14ac:dyDescent="0.3">
      <c r="A4" s="4" t="s">
        <v>2</v>
      </c>
      <c r="B4" s="12" t="s">
        <v>3</v>
      </c>
      <c r="C4" s="13"/>
      <c r="D4" s="13"/>
      <c r="E4" s="13"/>
      <c r="F4" s="5"/>
    </row>
    <row r="6" spans="1:6" ht="251.4" customHeight="1" x14ac:dyDescent="0.3">
      <c r="A6" s="6" t="s">
        <v>4</v>
      </c>
      <c r="B6" s="10" t="s">
        <v>5</v>
      </c>
      <c r="C6" s="7" t="s">
        <v>6</v>
      </c>
      <c r="D6" s="8">
        <v>1</v>
      </c>
      <c r="E6" s="8"/>
      <c r="F6" s="8"/>
    </row>
    <row r="7" spans="1:6" ht="72" x14ac:dyDescent="0.3">
      <c r="A7" s="6" t="s">
        <v>7</v>
      </c>
      <c r="B7" s="10" t="s">
        <v>8</v>
      </c>
      <c r="C7" s="7" t="s">
        <v>6</v>
      </c>
      <c r="D7" s="8">
        <v>1</v>
      </c>
      <c r="E7" s="8"/>
      <c r="F7" s="8"/>
    </row>
    <row r="8" spans="1:6" ht="43.2" x14ac:dyDescent="0.3">
      <c r="A8" s="6" t="s">
        <v>9</v>
      </c>
      <c r="B8" s="10" t="s">
        <v>10</v>
      </c>
      <c r="C8" s="7" t="s">
        <v>6</v>
      </c>
      <c r="D8" s="8">
        <v>1</v>
      </c>
      <c r="E8" s="8"/>
      <c r="F8" s="8"/>
    </row>
    <row r="9" spans="1:6" ht="177" customHeight="1" x14ac:dyDescent="0.3">
      <c r="A9" s="6" t="s">
        <v>11</v>
      </c>
      <c r="B9" s="10" t="s">
        <v>12</v>
      </c>
      <c r="C9" s="7" t="s">
        <v>13</v>
      </c>
      <c r="D9" s="8">
        <v>10.5</v>
      </c>
      <c r="E9" s="8"/>
      <c r="F9" s="8"/>
    </row>
    <row r="10" spans="1:6" ht="86.4" x14ac:dyDescent="0.3">
      <c r="A10" s="6" t="s">
        <v>14</v>
      </c>
      <c r="B10" s="10" t="s">
        <v>15</v>
      </c>
      <c r="C10" s="7" t="s">
        <v>6</v>
      </c>
      <c r="D10" s="8">
        <v>1</v>
      </c>
      <c r="E10" s="8"/>
      <c r="F10" s="8"/>
    </row>
    <row r="12" spans="1:6" x14ac:dyDescent="0.3">
      <c r="A12" s="4" t="s">
        <v>2</v>
      </c>
      <c r="B12" s="12" t="s">
        <v>16</v>
      </c>
      <c r="C12" s="13"/>
      <c r="D12" s="13"/>
      <c r="E12" s="13"/>
      <c r="F12" s="5">
        <f>SUM(F6:F10)</f>
        <v>0</v>
      </c>
    </row>
    <row r="14" spans="1:6" x14ac:dyDescent="0.3">
      <c r="A14" s="4" t="s">
        <v>17</v>
      </c>
      <c r="B14" s="12" t="s">
        <v>18</v>
      </c>
      <c r="C14" s="13"/>
      <c r="D14" s="13"/>
      <c r="E14" s="13"/>
      <c r="F14" s="5"/>
    </row>
    <row r="16" spans="1:6" ht="267.60000000000002" customHeight="1" x14ac:dyDescent="0.3">
      <c r="A16" s="6" t="s">
        <v>4</v>
      </c>
      <c r="B16" s="10" t="s">
        <v>19</v>
      </c>
      <c r="C16" s="7"/>
      <c r="D16" s="8"/>
      <c r="E16" s="8"/>
      <c r="F16" s="8"/>
    </row>
    <row r="17" spans="1:6" x14ac:dyDescent="0.3">
      <c r="A17" s="6" t="s">
        <v>20</v>
      </c>
      <c r="B17" s="10" t="s">
        <v>21</v>
      </c>
      <c r="C17" s="7" t="s">
        <v>22</v>
      </c>
      <c r="D17" s="8">
        <v>6.65</v>
      </c>
      <c r="E17" s="8"/>
      <c r="F17" s="8"/>
    </row>
    <row r="18" spans="1:6" x14ac:dyDescent="0.3">
      <c r="A18" s="6" t="s">
        <v>20</v>
      </c>
      <c r="B18" s="10" t="s">
        <v>23</v>
      </c>
      <c r="C18" s="7" t="s">
        <v>22</v>
      </c>
      <c r="D18" s="8">
        <v>1</v>
      </c>
      <c r="E18" s="8"/>
      <c r="F18" s="8"/>
    </row>
    <row r="19" spans="1:6" ht="220.8" customHeight="1" x14ac:dyDescent="0.3">
      <c r="A19" s="6" t="s">
        <v>7</v>
      </c>
      <c r="B19" s="10" t="s">
        <v>24</v>
      </c>
      <c r="C19" s="7" t="s">
        <v>22</v>
      </c>
      <c r="D19" s="8">
        <v>1</v>
      </c>
      <c r="E19" s="8"/>
      <c r="F19" s="8"/>
    </row>
    <row r="20" spans="1:6" ht="72" x14ac:dyDescent="0.3">
      <c r="A20" s="6" t="s">
        <v>9</v>
      </c>
      <c r="B20" s="10" t="s">
        <v>25</v>
      </c>
      <c r="C20" s="7"/>
      <c r="D20" s="8"/>
      <c r="E20" s="8"/>
      <c r="F20" s="8"/>
    </row>
    <row r="21" spans="1:6" x14ac:dyDescent="0.3">
      <c r="A21" s="6" t="s">
        <v>20</v>
      </c>
      <c r="B21" s="10" t="s">
        <v>26</v>
      </c>
      <c r="C21" s="7" t="s">
        <v>13</v>
      </c>
      <c r="D21" s="8">
        <v>9.0299999999999994</v>
      </c>
      <c r="E21" s="8"/>
      <c r="F21" s="8"/>
    </row>
    <row r="22" spans="1:6" x14ac:dyDescent="0.3">
      <c r="A22" s="6" t="s">
        <v>20</v>
      </c>
      <c r="B22" s="10" t="s">
        <v>27</v>
      </c>
      <c r="C22" s="7" t="s">
        <v>13</v>
      </c>
      <c r="D22" s="8">
        <v>0.8</v>
      </c>
      <c r="E22" s="8"/>
      <c r="F22" s="8"/>
    </row>
    <row r="23" spans="1:6" ht="132" customHeight="1" x14ac:dyDescent="0.3">
      <c r="A23" s="6" t="s">
        <v>11</v>
      </c>
      <c r="B23" s="10" t="s">
        <v>28</v>
      </c>
      <c r="C23" s="7" t="s">
        <v>22</v>
      </c>
      <c r="D23" s="8">
        <v>0.1</v>
      </c>
      <c r="E23" s="8"/>
      <c r="F23" s="8"/>
    </row>
    <row r="24" spans="1:6" ht="86.4" x14ac:dyDescent="0.3">
      <c r="A24" s="6" t="s">
        <v>14</v>
      </c>
      <c r="B24" s="10" t="s">
        <v>29</v>
      </c>
      <c r="C24" s="7" t="s">
        <v>22</v>
      </c>
      <c r="D24" s="8">
        <v>1</v>
      </c>
      <c r="E24" s="8"/>
      <c r="F24" s="8"/>
    </row>
    <row r="25" spans="1:6" ht="57.6" x14ac:dyDescent="0.3">
      <c r="A25" s="6" t="s">
        <v>30</v>
      </c>
      <c r="B25" s="10" t="s">
        <v>31</v>
      </c>
      <c r="C25" s="7" t="s">
        <v>22</v>
      </c>
      <c r="D25" s="8">
        <v>9.0299999999999994</v>
      </c>
      <c r="E25" s="8"/>
      <c r="F25" s="8"/>
    </row>
    <row r="27" spans="1:6" x14ac:dyDescent="0.3">
      <c r="A27" s="4" t="s">
        <v>17</v>
      </c>
      <c r="B27" s="12" t="s">
        <v>32</v>
      </c>
      <c r="C27" s="13"/>
      <c r="D27" s="13"/>
      <c r="E27" s="13"/>
      <c r="F27" s="5">
        <f>SUM(F17:F25)</f>
        <v>0</v>
      </c>
    </row>
    <row r="29" spans="1:6" x14ac:dyDescent="0.3">
      <c r="A29" s="4" t="s">
        <v>33</v>
      </c>
      <c r="B29" s="12" t="s">
        <v>34</v>
      </c>
      <c r="C29" s="13"/>
      <c r="D29" s="13"/>
      <c r="E29" s="13"/>
      <c r="F29" s="5"/>
    </row>
    <row r="31" spans="1:6" ht="28.8" x14ac:dyDescent="0.3">
      <c r="A31" s="6" t="s">
        <v>4</v>
      </c>
      <c r="B31" s="10" t="s">
        <v>35</v>
      </c>
      <c r="C31" s="7" t="s">
        <v>22</v>
      </c>
      <c r="D31" s="8">
        <v>2.19</v>
      </c>
      <c r="E31" s="8"/>
      <c r="F31" s="8"/>
    </row>
    <row r="32" spans="1:6" ht="57.6" x14ac:dyDescent="0.3">
      <c r="A32" s="6" t="s">
        <v>7</v>
      </c>
      <c r="B32" s="10" t="s">
        <v>36</v>
      </c>
      <c r="C32" s="7" t="s">
        <v>22</v>
      </c>
      <c r="D32" s="8">
        <v>0.22</v>
      </c>
      <c r="E32" s="8"/>
      <c r="F32" s="8"/>
    </row>
    <row r="34" spans="1:6" x14ac:dyDescent="0.3">
      <c r="A34" s="4" t="s">
        <v>33</v>
      </c>
      <c r="B34" s="12" t="s">
        <v>37</v>
      </c>
      <c r="C34" s="13"/>
      <c r="D34" s="13"/>
      <c r="E34" s="13"/>
      <c r="F34" s="5">
        <f>SUM(F31:F32)</f>
        <v>0</v>
      </c>
    </row>
    <row r="36" spans="1:6" x14ac:dyDescent="0.3">
      <c r="A36" s="4" t="s">
        <v>38</v>
      </c>
      <c r="B36" s="12" t="s">
        <v>39</v>
      </c>
      <c r="C36" s="13"/>
      <c r="D36" s="13"/>
      <c r="E36" s="13"/>
      <c r="F36" s="5"/>
    </row>
    <row r="38" spans="1:6" ht="86.4" x14ac:dyDescent="0.3">
      <c r="A38" s="6" t="s">
        <v>4</v>
      </c>
      <c r="B38" s="10" t="s">
        <v>116</v>
      </c>
      <c r="C38" s="7" t="s">
        <v>41</v>
      </c>
      <c r="D38" s="8">
        <v>9</v>
      </c>
      <c r="E38" s="8"/>
      <c r="F38" s="8"/>
    </row>
    <row r="39" spans="1:6" ht="72" x14ac:dyDescent="0.3">
      <c r="A39" s="6" t="s">
        <v>7</v>
      </c>
      <c r="B39" s="10" t="s">
        <v>42</v>
      </c>
      <c r="C39" s="7" t="s">
        <v>43</v>
      </c>
      <c r="D39" s="8">
        <v>1</v>
      </c>
      <c r="E39" s="8"/>
      <c r="F39" s="8"/>
    </row>
    <row r="40" spans="1:6" ht="74.400000000000006" customHeight="1" x14ac:dyDescent="0.3">
      <c r="A40" s="6" t="s">
        <v>9</v>
      </c>
      <c r="B40" s="10" t="s">
        <v>103</v>
      </c>
      <c r="C40" s="7" t="s">
        <v>43</v>
      </c>
      <c r="D40" s="8">
        <v>19</v>
      </c>
      <c r="E40" s="8"/>
      <c r="F40" s="8"/>
    </row>
    <row r="41" spans="1:6" ht="57.6" x14ac:dyDescent="0.3">
      <c r="A41" s="6" t="s">
        <v>11</v>
      </c>
      <c r="B41" s="10" t="s">
        <v>44</v>
      </c>
      <c r="C41" s="7" t="s">
        <v>6</v>
      </c>
      <c r="D41" s="8">
        <v>1</v>
      </c>
      <c r="E41" s="8"/>
      <c r="F41" s="8"/>
    </row>
    <row r="43" spans="1:6" x14ac:dyDescent="0.3">
      <c r="A43" s="4" t="s">
        <v>38</v>
      </c>
      <c r="B43" s="12" t="s">
        <v>45</v>
      </c>
      <c r="C43" s="13"/>
      <c r="D43" s="13"/>
      <c r="E43" s="13"/>
      <c r="F43" s="5">
        <f>SUM(F38:F41)</f>
        <v>0</v>
      </c>
    </row>
    <row r="45" spans="1:6" x14ac:dyDescent="0.3">
      <c r="A45" s="4" t="s">
        <v>46</v>
      </c>
      <c r="B45" s="12" t="s">
        <v>47</v>
      </c>
      <c r="C45" s="13"/>
      <c r="D45" s="13"/>
      <c r="E45" s="13"/>
      <c r="F45" s="5"/>
    </row>
    <row r="47" spans="1:6" ht="72" x14ac:dyDescent="0.3">
      <c r="A47" s="6" t="s">
        <v>4</v>
      </c>
      <c r="B47" s="10" t="s">
        <v>48</v>
      </c>
      <c r="C47" s="7"/>
      <c r="D47" s="8"/>
      <c r="E47" s="8"/>
      <c r="F47" s="8"/>
    </row>
    <row r="48" spans="1:6" x14ac:dyDescent="0.3">
      <c r="A48" s="6" t="s">
        <v>20</v>
      </c>
      <c r="B48" s="10" t="s">
        <v>49</v>
      </c>
      <c r="C48" s="7" t="s">
        <v>41</v>
      </c>
      <c r="D48" s="8">
        <v>1</v>
      </c>
      <c r="E48" s="8"/>
      <c r="F48" s="8"/>
    </row>
    <row r="49" spans="1:6" ht="72" x14ac:dyDescent="0.3">
      <c r="A49" s="6" t="s">
        <v>7</v>
      </c>
      <c r="B49" s="10" t="s">
        <v>50</v>
      </c>
      <c r="C49" s="7" t="s">
        <v>6</v>
      </c>
      <c r="D49" s="8">
        <v>1</v>
      </c>
      <c r="E49" s="8"/>
      <c r="F49" s="8"/>
    </row>
    <row r="50" spans="1:6" ht="192.6" customHeight="1" x14ac:dyDescent="0.3">
      <c r="A50" s="6" t="s">
        <v>9</v>
      </c>
      <c r="B50" s="10" t="s">
        <v>104</v>
      </c>
      <c r="C50" s="7" t="s">
        <v>6</v>
      </c>
      <c r="D50" s="8">
        <v>1</v>
      </c>
      <c r="E50" s="8"/>
      <c r="F50" s="8"/>
    </row>
    <row r="52" spans="1:6" x14ac:dyDescent="0.3">
      <c r="A52" s="4" t="s">
        <v>46</v>
      </c>
      <c r="B52" s="12" t="s">
        <v>51</v>
      </c>
      <c r="C52" s="13"/>
      <c r="D52" s="13"/>
      <c r="E52" s="13"/>
      <c r="F52" s="5">
        <f>SUM(F48:F50)</f>
        <v>0</v>
      </c>
    </row>
    <row r="54" spans="1:6" x14ac:dyDescent="0.3">
      <c r="A54" s="4" t="s">
        <v>52</v>
      </c>
      <c r="B54" s="12" t="s">
        <v>53</v>
      </c>
      <c r="C54" s="13"/>
      <c r="D54" s="13"/>
      <c r="E54" s="13"/>
      <c r="F54" s="5"/>
    </row>
    <row r="56" spans="1:6" ht="209.4" customHeight="1" x14ac:dyDescent="0.3">
      <c r="A56" s="6" t="s">
        <v>4</v>
      </c>
      <c r="B56" s="10" t="s">
        <v>54</v>
      </c>
      <c r="C56" s="7" t="s">
        <v>22</v>
      </c>
      <c r="D56" s="8">
        <v>1.43</v>
      </c>
      <c r="E56" s="8"/>
      <c r="F56" s="8"/>
    </row>
    <row r="57" spans="1:6" ht="238.2" customHeight="1" x14ac:dyDescent="0.3">
      <c r="A57" s="6" t="s">
        <v>7</v>
      </c>
      <c r="B57" s="10" t="s">
        <v>55</v>
      </c>
      <c r="C57" s="7" t="s">
        <v>13</v>
      </c>
      <c r="D57" s="8">
        <v>4.75</v>
      </c>
      <c r="E57" s="8"/>
      <c r="F57" s="8"/>
    </row>
    <row r="58" spans="1:6" ht="295.2" customHeight="1" x14ac:dyDescent="0.3">
      <c r="A58" s="6" t="s">
        <v>9</v>
      </c>
      <c r="B58" s="10" t="s">
        <v>56</v>
      </c>
      <c r="C58" s="7" t="s">
        <v>13</v>
      </c>
      <c r="D58" s="8">
        <v>4.75</v>
      </c>
      <c r="E58" s="8"/>
      <c r="F58" s="8"/>
    </row>
    <row r="60" spans="1:6" x14ac:dyDescent="0.3">
      <c r="A60" s="4" t="s">
        <v>52</v>
      </c>
      <c r="B60" s="12" t="s">
        <v>57</v>
      </c>
      <c r="C60" s="13"/>
      <c r="D60" s="13"/>
      <c r="E60" s="13"/>
      <c r="F60" s="5">
        <f>SUM(F56:F58)</f>
        <v>0</v>
      </c>
    </row>
    <row r="62" spans="1:6" x14ac:dyDescent="0.3">
      <c r="A62" s="4" t="s">
        <v>58</v>
      </c>
      <c r="B62" s="12" t="s">
        <v>59</v>
      </c>
      <c r="C62" s="13"/>
      <c r="D62" s="13"/>
      <c r="E62" s="13"/>
      <c r="F62" s="5"/>
    </row>
    <row r="64" spans="1:6" ht="192" customHeight="1" x14ac:dyDescent="0.3">
      <c r="A64" s="6" t="s">
        <v>4</v>
      </c>
      <c r="B64" s="10" t="s">
        <v>102</v>
      </c>
      <c r="C64" s="7" t="s">
        <v>6</v>
      </c>
      <c r="D64" s="8">
        <v>1</v>
      </c>
      <c r="E64" s="8"/>
      <c r="F64" s="8"/>
    </row>
    <row r="66" spans="1:6" x14ac:dyDescent="0.3">
      <c r="A66" s="4" t="s">
        <v>58</v>
      </c>
      <c r="B66" s="12" t="s">
        <v>60</v>
      </c>
      <c r="C66" s="13"/>
      <c r="D66" s="13"/>
      <c r="E66" s="13"/>
      <c r="F66" s="5">
        <f>F64</f>
        <v>0</v>
      </c>
    </row>
    <row r="69" spans="1:6" x14ac:dyDescent="0.3">
      <c r="B69" s="12" t="s">
        <v>61</v>
      </c>
      <c r="C69" s="13"/>
      <c r="D69" s="13"/>
      <c r="E69" s="13"/>
    </row>
    <row r="71" spans="1:6" x14ac:dyDescent="0.3">
      <c r="A71" s="9" t="s">
        <v>2</v>
      </c>
      <c r="B71" s="12" t="s">
        <v>3</v>
      </c>
      <c r="C71" s="13"/>
      <c r="D71" s="13"/>
      <c r="E71" s="13"/>
      <c r="F71" s="5">
        <f>F12</f>
        <v>0</v>
      </c>
    </row>
    <row r="72" spans="1:6" x14ac:dyDescent="0.3">
      <c r="A72" s="9" t="s">
        <v>17</v>
      </c>
      <c r="B72" s="12" t="s">
        <v>18</v>
      </c>
      <c r="C72" s="13"/>
      <c r="D72" s="13"/>
      <c r="E72" s="13"/>
      <c r="F72" s="5">
        <f>F27</f>
        <v>0</v>
      </c>
    </row>
    <row r="73" spans="1:6" x14ac:dyDescent="0.3">
      <c r="A73" s="9" t="s">
        <v>33</v>
      </c>
      <c r="B73" s="12" t="s">
        <v>34</v>
      </c>
      <c r="C73" s="13"/>
      <c r="D73" s="13"/>
      <c r="E73" s="13"/>
      <c r="F73" s="5">
        <f>F34</f>
        <v>0</v>
      </c>
    </row>
    <row r="74" spans="1:6" x14ac:dyDescent="0.3">
      <c r="A74" s="9" t="s">
        <v>38</v>
      </c>
      <c r="B74" s="12" t="s">
        <v>39</v>
      </c>
      <c r="C74" s="13"/>
      <c r="D74" s="13"/>
      <c r="E74" s="13"/>
      <c r="F74" s="5">
        <f>F43</f>
        <v>0</v>
      </c>
    </row>
    <row r="75" spans="1:6" x14ac:dyDescent="0.3">
      <c r="A75" s="9" t="s">
        <v>46</v>
      </c>
      <c r="B75" s="12" t="s">
        <v>47</v>
      </c>
      <c r="C75" s="13"/>
      <c r="D75" s="13"/>
      <c r="E75" s="13"/>
      <c r="F75" s="5">
        <f>F52</f>
        <v>0</v>
      </c>
    </row>
    <row r="76" spans="1:6" x14ac:dyDescent="0.3">
      <c r="A76" s="9" t="s">
        <v>52</v>
      </c>
      <c r="B76" s="12" t="s">
        <v>53</v>
      </c>
      <c r="C76" s="13"/>
      <c r="D76" s="13"/>
      <c r="E76" s="13"/>
      <c r="F76" s="5">
        <f>F60</f>
        <v>0</v>
      </c>
    </row>
    <row r="77" spans="1:6" x14ac:dyDescent="0.3">
      <c r="A77" s="9" t="s">
        <v>58</v>
      </c>
      <c r="B77" s="12" t="s">
        <v>59</v>
      </c>
      <c r="C77" s="13"/>
      <c r="D77" s="13"/>
      <c r="E77" s="13"/>
      <c r="F77" s="5">
        <f>F66</f>
        <v>0</v>
      </c>
    </row>
    <row r="79" spans="1:6" x14ac:dyDescent="0.3">
      <c r="A79" s="9" t="s">
        <v>2</v>
      </c>
      <c r="B79" s="12" t="s">
        <v>62</v>
      </c>
      <c r="C79" s="13"/>
      <c r="D79" s="13"/>
      <c r="E79" s="13"/>
      <c r="F79" s="5">
        <f>SUM(F71:F77)</f>
        <v>0</v>
      </c>
    </row>
    <row r="82" spans="1:6" x14ac:dyDescent="0.3">
      <c r="A82" s="4" t="s">
        <v>63</v>
      </c>
      <c r="B82" s="12" t="s">
        <v>64</v>
      </c>
      <c r="C82" s="13"/>
      <c r="D82" s="13"/>
      <c r="E82" s="13"/>
      <c r="F82" s="5"/>
    </row>
    <row r="84" spans="1:6" x14ac:dyDescent="0.3">
      <c r="A84" s="4" t="s">
        <v>2</v>
      </c>
      <c r="B84" s="12" t="s">
        <v>3</v>
      </c>
      <c r="C84" s="13"/>
      <c r="D84" s="13"/>
      <c r="E84" s="13"/>
      <c r="F84" s="5"/>
    </row>
    <row r="86" spans="1:6" ht="252.6" customHeight="1" x14ac:dyDescent="0.3">
      <c r="A86" s="6" t="s">
        <v>4</v>
      </c>
      <c r="B86" s="10" t="s">
        <v>5</v>
      </c>
      <c r="C86" s="7" t="s">
        <v>6</v>
      </c>
      <c r="D86" s="8">
        <v>1</v>
      </c>
      <c r="E86" s="8"/>
      <c r="F86" s="8"/>
    </row>
    <row r="87" spans="1:6" ht="72" x14ac:dyDescent="0.3">
      <c r="A87" s="6" t="s">
        <v>7</v>
      </c>
      <c r="B87" s="10" t="s">
        <v>8</v>
      </c>
      <c r="C87" s="7" t="s">
        <v>6</v>
      </c>
      <c r="D87" s="8">
        <v>1</v>
      </c>
      <c r="E87" s="8"/>
      <c r="F87" s="8"/>
    </row>
    <row r="88" spans="1:6" ht="43.2" x14ac:dyDescent="0.3">
      <c r="A88" s="6" t="s">
        <v>9</v>
      </c>
      <c r="B88" s="10" t="s">
        <v>10</v>
      </c>
      <c r="C88" s="7" t="s">
        <v>6</v>
      </c>
      <c r="D88" s="8">
        <v>1</v>
      </c>
      <c r="E88" s="8"/>
      <c r="F88" s="8"/>
    </row>
    <row r="89" spans="1:6" ht="179.4" customHeight="1" x14ac:dyDescent="0.3">
      <c r="A89" s="6" t="s">
        <v>11</v>
      </c>
      <c r="B89" s="10" t="s">
        <v>12</v>
      </c>
      <c r="C89" s="7" t="s">
        <v>13</v>
      </c>
      <c r="D89" s="8">
        <v>5.5</v>
      </c>
      <c r="E89" s="8"/>
      <c r="F89" s="8"/>
    </row>
    <row r="90" spans="1:6" ht="86.4" x14ac:dyDescent="0.3">
      <c r="A90" s="6" t="s">
        <v>14</v>
      </c>
      <c r="B90" s="10" t="s">
        <v>15</v>
      </c>
      <c r="C90" s="7" t="s">
        <v>6</v>
      </c>
      <c r="D90" s="8">
        <v>1</v>
      </c>
      <c r="E90" s="8"/>
      <c r="F90" s="8"/>
    </row>
    <row r="92" spans="1:6" x14ac:dyDescent="0.3">
      <c r="A92" s="4" t="s">
        <v>2</v>
      </c>
      <c r="B92" s="12" t="s">
        <v>16</v>
      </c>
      <c r="C92" s="13"/>
      <c r="D92" s="13"/>
      <c r="E92" s="13"/>
      <c r="F92" s="5">
        <f>SUM(F86:F90)</f>
        <v>0</v>
      </c>
    </row>
    <row r="94" spans="1:6" x14ac:dyDescent="0.3">
      <c r="A94" s="4" t="s">
        <v>17</v>
      </c>
      <c r="B94" s="12" t="s">
        <v>18</v>
      </c>
      <c r="C94" s="13"/>
      <c r="D94" s="13"/>
      <c r="E94" s="13"/>
      <c r="F94" s="5"/>
    </row>
    <row r="96" spans="1:6" ht="268.8" customHeight="1" x14ac:dyDescent="0.3">
      <c r="A96" s="6" t="s">
        <v>4</v>
      </c>
      <c r="B96" s="10" t="s">
        <v>19</v>
      </c>
      <c r="C96" s="7"/>
      <c r="D96" s="8"/>
      <c r="E96" s="8"/>
      <c r="F96" s="8"/>
    </row>
    <row r="97" spans="1:6" x14ac:dyDescent="0.3">
      <c r="A97" s="6" t="s">
        <v>20</v>
      </c>
      <c r="B97" s="10" t="s">
        <v>21</v>
      </c>
      <c r="C97" s="7" t="s">
        <v>22</v>
      </c>
      <c r="D97" s="8">
        <v>3.15</v>
      </c>
      <c r="E97" s="8"/>
      <c r="F97" s="8"/>
    </row>
    <row r="98" spans="1:6" x14ac:dyDescent="0.3">
      <c r="A98" s="6" t="s">
        <v>20</v>
      </c>
      <c r="B98" s="10" t="s">
        <v>23</v>
      </c>
      <c r="C98" s="7" t="s">
        <v>22</v>
      </c>
      <c r="D98" s="8">
        <v>1</v>
      </c>
      <c r="E98" s="8"/>
      <c r="F98" s="8"/>
    </row>
    <row r="99" spans="1:6" ht="201.6" x14ac:dyDescent="0.3">
      <c r="A99" s="6" t="s">
        <v>7</v>
      </c>
      <c r="B99" s="10" t="s">
        <v>24</v>
      </c>
      <c r="C99" s="7" t="s">
        <v>22</v>
      </c>
      <c r="D99" s="8">
        <v>1</v>
      </c>
      <c r="E99" s="8"/>
      <c r="F99" s="8"/>
    </row>
    <row r="100" spans="1:6" ht="72" x14ac:dyDescent="0.3">
      <c r="A100" s="6" t="s">
        <v>9</v>
      </c>
      <c r="B100" s="10" t="s">
        <v>25</v>
      </c>
      <c r="C100" s="7"/>
      <c r="D100" s="8"/>
      <c r="E100" s="8"/>
      <c r="F100" s="8"/>
    </row>
    <row r="101" spans="1:6" x14ac:dyDescent="0.3">
      <c r="A101" s="6" t="s">
        <v>20</v>
      </c>
      <c r="B101" s="10" t="s">
        <v>26</v>
      </c>
      <c r="C101" s="7" t="s">
        <v>13</v>
      </c>
      <c r="D101" s="8">
        <v>4.28</v>
      </c>
      <c r="E101" s="8"/>
      <c r="F101" s="8"/>
    </row>
    <row r="102" spans="1:6" x14ac:dyDescent="0.3">
      <c r="A102" s="6" t="s">
        <v>20</v>
      </c>
      <c r="B102" s="10" t="s">
        <v>27</v>
      </c>
      <c r="C102" s="7" t="s">
        <v>13</v>
      </c>
      <c r="D102" s="8">
        <v>0.8</v>
      </c>
      <c r="E102" s="8"/>
      <c r="F102" s="8"/>
    </row>
    <row r="103" spans="1:6" ht="129.6" x14ac:dyDescent="0.3">
      <c r="A103" s="6" t="s">
        <v>11</v>
      </c>
      <c r="B103" s="10" t="s">
        <v>28</v>
      </c>
      <c r="C103" s="7" t="s">
        <v>22</v>
      </c>
      <c r="D103" s="8">
        <v>0.1</v>
      </c>
      <c r="E103" s="8"/>
      <c r="F103" s="8"/>
    </row>
    <row r="104" spans="1:6" ht="86.4" x14ac:dyDescent="0.3">
      <c r="A104" s="6" t="s">
        <v>14</v>
      </c>
      <c r="B104" s="10" t="s">
        <v>29</v>
      </c>
      <c r="C104" s="7" t="s">
        <v>22</v>
      </c>
      <c r="D104" s="8">
        <v>1</v>
      </c>
      <c r="E104" s="8"/>
      <c r="F104" s="8"/>
    </row>
    <row r="105" spans="1:6" ht="57.6" x14ac:dyDescent="0.3">
      <c r="A105" s="6" t="s">
        <v>30</v>
      </c>
      <c r="B105" s="10" t="s">
        <v>65</v>
      </c>
      <c r="C105" s="7" t="s">
        <v>22</v>
      </c>
      <c r="D105" s="8">
        <v>4.28</v>
      </c>
      <c r="E105" s="8"/>
      <c r="F105" s="8"/>
    </row>
    <row r="107" spans="1:6" x14ac:dyDescent="0.3">
      <c r="A107" s="4" t="s">
        <v>17</v>
      </c>
      <c r="B107" s="12" t="s">
        <v>32</v>
      </c>
      <c r="C107" s="13"/>
      <c r="D107" s="13"/>
      <c r="E107" s="13"/>
      <c r="F107" s="5">
        <f>SUM(F97:F105)</f>
        <v>0</v>
      </c>
    </row>
    <row r="109" spans="1:6" x14ac:dyDescent="0.3">
      <c r="A109" s="4" t="s">
        <v>33</v>
      </c>
      <c r="B109" s="12" t="s">
        <v>34</v>
      </c>
      <c r="C109" s="13"/>
      <c r="D109" s="13"/>
      <c r="E109" s="13"/>
      <c r="F109" s="5"/>
    </row>
    <row r="111" spans="1:6" ht="28.8" x14ac:dyDescent="0.3">
      <c r="A111" s="6" t="s">
        <v>4</v>
      </c>
      <c r="B111" s="10" t="s">
        <v>35</v>
      </c>
      <c r="C111" s="7" t="s">
        <v>22</v>
      </c>
      <c r="D111" s="8">
        <v>1.04</v>
      </c>
      <c r="E111" s="8"/>
      <c r="F111" s="8"/>
    </row>
    <row r="112" spans="1:6" ht="57.6" x14ac:dyDescent="0.3">
      <c r="A112" s="6" t="s">
        <v>7</v>
      </c>
      <c r="B112" s="10" t="s">
        <v>36</v>
      </c>
      <c r="C112" s="7" t="s">
        <v>22</v>
      </c>
      <c r="D112" s="8">
        <v>0.22</v>
      </c>
      <c r="E112" s="8"/>
      <c r="F112" s="8"/>
    </row>
    <row r="114" spans="1:6" x14ac:dyDescent="0.3">
      <c r="A114" s="4" t="s">
        <v>33</v>
      </c>
      <c r="B114" s="12" t="s">
        <v>37</v>
      </c>
      <c r="C114" s="13"/>
      <c r="D114" s="13"/>
      <c r="E114" s="13"/>
      <c r="F114" s="5">
        <f>SUM(F111:F112)</f>
        <v>0</v>
      </c>
    </row>
    <row r="116" spans="1:6" x14ac:dyDescent="0.3">
      <c r="A116" s="4" t="s">
        <v>38</v>
      </c>
      <c r="B116" s="12" t="s">
        <v>39</v>
      </c>
      <c r="C116" s="13"/>
      <c r="D116" s="13"/>
      <c r="E116" s="13"/>
      <c r="F116" s="5"/>
    </row>
    <row r="118" spans="1:6" ht="92.4" customHeight="1" x14ac:dyDescent="0.3">
      <c r="A118" s="6" t="s">
        <v>4</v>
      </c>
      <c r="B118" s="10" t="s">
        <v>40</v>
      </c>
      <c r="C118" s="7" t="s">
        <v>41</v>
      </c>
      <c r="D118" s="8">
        <v>4</v>
      </c>
      <c r="E118" s="8"/>
      <c r="F118" s="8"/>
    </row>
    <row r="119" spans="1:6" ht="72" x14ac:dyDescent="0.3">
      <c r="A119" s="6" t="s">
        <v>7</v>
      </c>
      <c r="B119" s="10" t="s">
        <v>42</v>
      </c>
      <c r="C119" s="7" t="s">
        <v>43</v>
      </c>
      <c r="D119" s="8">
        <v>1</v>
      </c>
      <c r="E119" s="8"/>
      <c r="F119" s="8"/>
    </row>
    <row r="120" spans="1:6" ht="57.6" x14ac:dyDescent="0.3">
      <c r="A120" s="6" t="s">
        <v>9</v>
      </c>
      <c r="B120" s="10" t="s">
        <v>103</v>
      </c>
      <c r="C120" s="7" t="s">
        <v>43</v>
      </c>
      <c r="D120" s="8">
        <v>9</v>
      </c>
      <c r="E120" s="8"/>
      <c r="F120" s="8"/>
    </row>
    <row r="121" spans="1:6" ht="57.6" x14ac:dyDescent="0.3">
      <c r="A121" s="6" t="s">
        <v>11</v>
      </c>
      <c r="B121" s="10" t="s">
        <v>44</v>
      </c>
      <c r="C121" s="7" t="s">
        <v>6</v>
      </c>
      <c r="D121" s="8">
        <v>1</v>
      </c>
      <c r="E121" s="8"/>
      <c r="F121" s="8"/>
    </row>
    <row r="123" spans="1:6" x14ac:dyDescent="0.3">
      <c r="A123" s="4" t="s">
        <v>38</v>
      </c>
      <c r="B123" s="12" t="s">
        <v>45</v>
      </c>
      <c r="C123" s="13"/>
      <c r="D123" s="13"/>
      <c r="E123" s="13"/>
      <c r="F123" s="5">
        <f>SUM(F118:F121)</f>
        <v>0</v>
      </c>
    </row>
    <row r="125" spans="1:6" x14ac:dyDescent="0.3">
      <c r="A125" s="4" t="s">
        <v>46</v>
      </c>
      <c r="B125" s="12" t="s">
        <v>47</v>
      </c>
      <c r="C125" s="13"/>
      <c r="D125" s="13"/>
      <c r="E125" s="13"/>
      <c r="F125" s="5"/>
    </row>
    <row r="127" spans="1:6" ht="77.400000000000006" customHeight="1" x14ac:dyDescent="0.3">
      <c r="A127" s="6" t="s">
        <v>4</v>
      </c>
      <c r="B127" s="10" t="s">
        <v>48</v>
      </c>
      <c r="C127" s="7"/>
      <c r="D127" s="8"/>
      <c r="E127" s="8"/>
      <c r="F127" s="8"/>
    </row>
    <row r="128" spans="1:6" x14ac:dyDescent="0.3">
      <c r="A128" s="6" t="s">
        <v>20</v>
      </c>
      <c r="B128" s="10" t="s">
        <v>49</v>
      </c>
      <c r="C128" s="7" t="s">
        <v>41</v>
      </c>
      <c r="D128" s="8">
        <v>1</v>
      </c>
      <c r="E128" s="8"/>
      <c r="F128" s="8"/>
    </row>
    <row r="129" spans="1:6" ht="72" x14ac:dyDescent="0.3">
      <c r="A129" s="6" t="s">
        <v>7</v>
      </c>
      <c r="B129" s="10" t="s">
        <v>50</v>
      </c>
      <c r="C129" s="7" t="s">
        <v>6</v>
      </c>
      <c r="D129" s="8">
        <v>1</v>
      </c>
      <c r="E129" s="8"/>
      <c r="F129" s="8"/>
    </row>
    <row r="130" spans="1:6" ht="187.2" x14ac:dyDescent="0.3">
      <c r="A130" s="6" t="s">
        <v>9</v>
      </c>
      <c r="B130" s="10" t="s">
        <v>104</v>
      </c>
      <c r="C130" s="7" t="s">
        <v>6</v>
      </c>
      <c r="D130" s="8">
        <v>1</v>
      </c>
      <c r="E130" s="8"/>
      <c r="F130" s="8"/>
    </row>
    <row r="132" spans="1:6" x14ac:dyDescent="0.3">
      <c r="A132" s="4" t="s">
        <v>46</v>
      </c>
      <c r="B132" s="12" t="s">
        <v>51</v>
      </c>
      <c r="C132" s="13"/>
      <c r="D132" s="13"/>
      <c r="E132" s="13"/>
      <c r="F132" s="5">
        <f>SUM(F128:F130)</f>
        <v>0</v>
      </c>
    </row>
    <row r="134" spans="1:6" x14ac:dyDescent="0.3">
      <c r="A134" s="4" t="s">
        <v>52</v>
      </c>
      <c r="B134" s="12" t="s">
        <v>53</v>
      </c>
      <c r="C134" s="13"/>
      <c r="D134" s="13"/>
      <c r="E134" s="13"/>
      <c r="F134" s="5"/>
    </row>
    <row r="136" spans="1:6" ht="223.8" customHeight="1" x14ac:dyDescent="0.3">
      <c r="A136" s="6" t="s">
        <v>4</v>
      </c>
      <c r="B136" s="10" t="s">
        <v>54</v>
      </c>
      <c r="C136" s="7" t="s">
        <v>22</v>
      </c>
      <c r="D136" s="8">
        <v>1.43</v>
      </c>
      <c r="E136" s="8"/>
      <c r="F136" s="8"/>
    </row>
    <row r="137" spans="1:6" ht="235.2" customHeight="1" x14ac:dyDescent="0.3">
      <c r="A137" s="6" t="s">
        <v>7</v>
      </c>
      <c r="B137" s="10" t="s">
        <v>55</v>
      </c>
      <c r="C137" s="7" t="s">
        <v>13</v>
      </c>
      <c r="D137" s="8">
        <v>4.75</v>
      </c>
      <c r="E137" s="8"/>
      <c r="F137" s="8"/>
    </row>
    <row r="138" spans="1:6" ht="273.60000000000002" x14ac:dyDescent="0.3">
      <c r="A138" s="6" t="s">
        <v>9</v>
      </c>
      <c r="B138" s="10" t="s">
        <v>56</v>
      </c>
      <c r="C138" s="7" t="s">
        <v>13</v>
      </c>
      <c r="D138" s="8">
        <v>4.75</v>
      </c>
      <c r="E138" s="8"/>
      <c r="F138" s="8"/>
    </row>
    <row r="140" spans="1:6" x14ac:dyDescent="0.3">
      <c r="A140" s="4" t="s">
        <v>52</v>
      </c>
      <c r="B140" s="12" t="s">
        <v>57</v>
      </c>
      <c r="C140" s="13"/>
      <c r="D140" s="13"/>
      <c r="E140" s="13"/>
      <c r="F140" s="5">
        <f>SUM(F136:F138)</f>
        <v>0</v>
      </c>
    </row>
    <row r="142" spans="1:6" x14ac:dyDescent="0.3">
      <c r="A142" s="4" t="s">
        <v>58</v>
      </c>
      <c r="B142" s="12" t="s">
        <v>59</v>
      </c>
      <c r="C142" s="13"/>
      <c r="D142" s="13"/>
      <c r="E142" s="13"/>
      <c r="F142" s="5"/>
    </row>
    <row r="144" spans="1:6" ht="190.2" customHeight="1" x14ac:dyDescent="0.3">
      <c r="A144" s="6" t="s">
        <v>4</v>
      </c>
      <c r="B144" s="10" t="s">
        <v>102</v>
      </c>
      <c r="C144" s="7" t="s">
        <v>6</v>
      </c>
      <c r="D144" s="8">
        <v>1</v>
      </c>
      <c r="E144" s="8"/>
      <c r="F144" s="8"/>
    </row>
    <row r="146" spans="1:6" x14ac:dyDescent="0.3">
      <c r="A146" s="4" t="s">
        <v>58</v>
      </c>
      <c r="B146" s="12" t="s">
        <v>60</v>
      </c>
      <c r="C146" s="13"/>
      <c r="D146" s="13"/>
      <c r="E146" s="13"/>
      <c r="F146" s="5">
        <f>F144</f>
        <v>0</v>
      </c>
    </row>
    <row r="149" spans="1:6" x14ac:dyDescent="0.3">
      <c r="B149" s="12" t="s">
        <v>66</v>
      </c>
      <c r="C149" s="13"/>
      <c r="D149" s="13"/>
      <c r="E149" s="13"/>
    </row>
    <row r="151" spans="1:6" x14ac:dyDescent="0.3">
      <c r="A151" s="9" t="s">
        <v>2</v>
      </c>
      <c r="B151" s="12" t="s">
        <v>3</v>
      </c>
      <c r="C151" s="13"/>
      <c r="D151" s="13"/>
      <c r="E151" s="13"/>
      <c r="F151" s="5">
        <f>F92</f>
        <v>0</v>
      </c>
    </row>
    <row r="152" spans="1:6" x14ac:dyDescent="0.3">
      <c r="A152" s="9" t="s">
        <v>17</v>
      </c>
      <c r="B152" s="12" t="s">
        <v>18</v>
      </c>
      <c r="C152" s="13"/>
      <c r="D152" s="13"/>
      <c r="E152" s="13"/>
      <c r="F152" s="5">
        <f>F107</f>
        <v>0</v>
      </c>
    </row>
    <row r="153" spans="1:6" x14ac:dyDescent="0.3">
      <c r="A153" s="9" t="s">
        <v>33</v>
      </c>
      <c r="B153" s="12" t="s">
        <v>34</v>
      </c>
      <c r="C153" s="13"/>
      <c r="D153" s="13"/>
      <c r="E153" s="13"/>
      <c r="F153" s="5">
        <f>F114</f>
        <v>0</v>
      </c>
    </row>
    <row r="154" spans="1:6" x14ac:dyDescent="0.3">
      <c r="A154" s="9" t="s">
        <v>38</v>
      </c>
      <c r="B154" s="12" t="s">
        <v>39</v>
      </c>
      <c r="C154" s="13"/>
      <c r="D154" s="13"/>
      <c r="E154" s="13"/>
      <c r="F154" s="5">
        <f>F123</f>
        <v>0</v>
      </c>
    </row>
    <row r="155" spans="1:6" x14ac:dyDescent="0.3">
      <c r="A155" s="9" t="s">
        <v>46</v>
      </c>
      <c r="B155" s="12" t="s">
        <v>47</v>
      </c>
      <c r="C155" s="13"/>
      <c r="D155" s="13"/>
      <c r="E155" s="13"/>
      <c r="F155" s="5">
        <f>F132</f>
        <v>0</v>
      </c>
    </row>
    <row r="156" spans="1:6" x14ac:dyDescent="0.3">
      <c r="A156" s="9" t="s">
        <v>52</v>
      </c>
      <c r="B156" s="12" t="s">
        <v>53</v>
      </c>
      <c r="C156" s="13"/>
      <c r="D156" s="13"/>
      <c r="E156" s="13"/>
      <c r="F156" s="5">
        <f>F140</f>
        <v>0</v>
      </c>
    </row>
    <row r="157" spans="1:6" x14ac:dyDescent="0.3">
      <c r="A157" s="9" t="s">
        <v>58</v>
      </c>
      <c r="B157" s="12" t="s">
        <v>59</v>
      </c>
      <c r="C157" s="13"/>
      <c r="D157" s="13"/>
      <c r="E157" s="13"/>
      <c r="F157" s="5">
        <f>F146</f>
        <v>0</v>
      </c>
    </row>
    <row r="159" spans="1:6" x14ac:dyDescent="0.3">
      <c r="A159" s="9" t="s">
        <v>17</v>
      </c>
      <c r="B159" s="12" t="s">
        <v>67</v>
      </c>
      <c r="C159" s="13"/>
      <c r="D159" s="13"/>
      <c r="E159" s="13"/>
      <c r="F159" s="5">
        <f>SUM(F151:F157)</f>
        <v>0</v>
      </c>
    </row>
    <row r="162" spans="1:6" x14ac:dyDescent="0.3">
      <c r="A162" s="4" t="s">
        <v>68</v>
      </c>
      <c r="B162" s="12" t="s">
        <v>69</v>
      </c>
      <c r="C162" s="13"/>
      <c r="D162" s="13"/>
      <c r="E162" s="13"/>
      <c r="F162" s="5"/>
    </row>
    <row r="164" spans="1:6" x14ac:dyDescent="0.3">
      <c r="A164" s="4" t="s">
        <v>2</v>
      </c>
      <c r="B164" s="12" t="s">
        <v>3</v>
      </c>
      <c r="C164" s="13"/>
      <c r="D164" s="13"/>
      <c r="E164" s="13"/>
      <c r="F164" s="5"/>
    </row>
    <row r="166" spans="1:6" ht="254.4" customHeight="1" x14ac:dyDescent="0.3">
      <c r="A166" s="6" t="s">
        <v>4</v>
      </c>
      <c r="B166" s="10" t="s">
        <v>5</v>
      </c>
      <c r="C166" s="7" t="s">
        <v>6</v>
      </c>
      <c r="D166" s="8">
        <v>1</v>
      </c>
      <c r="E166" s="8"/>
      <c r="F166" s="8"/>
    </row>
    <row r="167" spans="1:6" ht="72" x14ac:dyDescent="0.3">
      <c r="A167" s="6" t="s">
        <v>7</v>
      </c>
      <c r="B167" s="10" t="s">
        <v>8</v>
      </c>
      <c r="C167" s="7" t="s">
        <v>6</v>
      </c>
      <c r="D167" s="8">
        <v>1</v>
      </c>
      <c r="E167" s="8"/>
      <c r="F167" s="8"/>
    </row>
    <row r="168" spans="1:6" ht="43.2" x14ac:dyDescent="0.3">
      <c r="A168" s="6" t="s">
        <v>9</v>
      </c>
      <c r="B168" s="10" t="s">
        <v>10</v>
      </c>
      <c r="C168" s="7" t="s">
        <v>6</v>
      </c>
      <c r="D168" s="8">
        <v>1</v>
      </c>
      <c r="E168" s="8"/>
      <c r="F168" s="8"/>
    </row>
    <row r="169" spans="1:6" ht="182.4" customHeight="1" x14ac:dyDescent="0.3">
      <c r="A169" s="6" t="s">
        <v>11</v>
      </c>
      <c r="B169" s="10" t="s">
        <v>12</v>
      </c>
      <c r="C169" s="7" t="s">
        <v>13</v>
      </c>
      <c r="D169" s="8">
        <v>15.5</v>
      </c>
      <c r="E169" s="8"/>
      <c r="F169" s="8"/>
    </row>
    <row r="170" spans="1:6" ht="86.4" x14ac:dyDescent="0.3">
      <c r="A170" s="6" t="s">
        <v>14</v>
      </c>
      <c r="B170" s="10" t="s">
        <v>15</v>
      </c>
      <c r="C170" s="7" t="s">
        <v>6</v>
      </c>
      <c r="D170" s="8">
        <v>1</v>
      </c>
      <c r="E170" s="8"/>
      <c r="F170" s="8"/>
    </row>
    <row r="172" spans="1:6" x14ac:dyDescent="0.3">
      <c r="A172" s="4" t="s">
        <v>2</v>
      </c>
      <c r="B172" s="12" t="s">
        <v>16</v>
      </c>
      <c r="C172" s="13"/>
      <c r="D172" s="13"/>
      <c r="E172" s="13"/>
      <c r="F172" s="5">
        <f>SUM(F166:F170)</f>
        <v>0</v>
      </c>
    </row>
    <row r="174" spans="1:6" x14ac:dyDescent="0.3">
      <c r="A174" s="4" t="s">
        <v>17</v>
      </c>
      <c r="B174" s="12" t="s">
        <v>18</v>
      </c>
      <c r="C174" s="13"/>
      <c r="D174" s="13"/>
      <c r="E174" s="13"/>
      <c r="F174" s="5"/>
    </row>
    <row r="176" spans="1:6" ht="268.8" customHeight="1" x14ac:dyDescent="0.3">
      <c r="A176" s="6" t="s">
        <v>4</v>
      </c>
      <c r="B176" s="10" t="s">
        <v>19</v>
      </c>
      <c r="C176" s="7"/>
      <c r="D176" s="8"/>
      <c r="E176" s="8"/>
      <c r="F176" s="8"/>
    </row>
    <row r="177" spans="1:6" x14ac:dyDescent="0.3">
      <c r="A177" s="6" t="s">
        <v>20</v>
      </c>
      <c r="B177" s="10" t="s">
        <v>21</v>
      </c>
      <c r="C177" s="7" t="s">
        <v>22</v>
      </c>
      <c r="D177" s="8">
        <v>5.25</v>
      </c>
      <c r="E177" s="8"/>
      <c r="F177" s="8"/>
    </row>
    <row r="178" spans="1:6" x14ac:dyDescent="0.3">
      <c r="A178" s="6" t="s">
        <v>20</v>
      </c>
      <c r="B178" s="10" t="s">
        <v>23</v>
      </c>
      <c r="C178" s="7" t="s">
        <v>22</v>
      </c>
      <c r="D178" s="8">
        <v>8</v>
      </c>
      <c r="E178" s="8"/>
      <c r="F178" s="8"/>
    </row>
    <row r="179" spans="1:6" ht="223.2" customHeight="1" x14ac:dyDescent="0.3">
      <c r="A179" s="6" t="s">
        <v>7</v>
      </c>
      <c r="B179" s="10" t="s">
        <v>24</v>
      </c>
      <c r="C179" s="7" t="s">
        <v>22</v>
      </c>
      <c r="D179" s="8">
        <v>1</v>
      </c>
      <c r="E179" s="8"/>
      <c r="F179" s="8"/>
    </row>
    <row r="180" spans="1:6" ht="72" x14ac:dyDescent="0.3">
      <c r="A180" s="6" t="s">
        <v>9</v>
      </c>
      <c r="B180" s="10" t="s">
        <v>25</v>
      </c>
      <c r="C180" s="7"/>
      <c r="D180" s="8"/>
      <c r="E180" s="8"/>
      <c r="F180" s="8"/>
    </row>
    <row r="181" spans="1:6" x14ac:dyDescent="0.3">
      <c r="A181" s="6" t="s">
        <v>20</v>
      </c>
      <c r="B181" s="10" t="s">
        <v>26</v>
      </c>
      <c r="C181" s="7" t="s">
        <v>13</v>
      </c>
      <c r="D181" s="8">
        <v>7.13</v>
      </c>
      <c r="E181" s="8"/>
      <c r="F181" s="8"/>
    </row>
    <row r="182" spans="1:6" x14ac:dyDescent="0.3">
      <c r="A182" s="6" t="s">
        <v>20</v>
      </c>
      <c r="B182" s="10" t="s">
        <v>27</v>
      </c>
      <c r="C182" s="7" t="s">
        <v>13</v>
      </c>
      <c r="D182" s="8">
        <v>8</v>
      </c>
      <c r="E182" s="8"/>
      <c r="F182" s="8"/>
    </row>
    <row r="183" spans="1:6" ht="134.4" customHeight="1" x14ac:dyDescent="0.3">
      <c r="A183" s="6" t="s">
        <v>11</v>
      </c>
      <c r="B183" s="10" t="s">
        <v>28</v>
      </c>
      <c r="C183" s="7" t="s">
        <v>22</v>
      </c>
      <c r="D183" s="8">
        <v>0.8</v>
      </c>
      <c r="E183" s="8"/>
      <c r="F183" s="8"/>
    </row>
    <row r="184" spans="1:6" ht="86.4" x14ac:dyDescent="0.3">
      <c r="A184" s="6" t="s">
        <v>14</v>
      </c>
      <c r="B184" s="10" t="s">
        <v>29</v>
      </c>
      <c r="C184" s="7" t="s">
        <v>22</v>
      </c>
      <c r="D184" s="8">
        <v>4</v>
      </c>
      <c r="E184" s="8"/>
      <c r="F184" s="8"/>
    </row>
    <row r="185" spans="1:6" ht="57.6" x14ac:dyDescent="0.3">
      <c r="A185" s="6" t="s">
        <v>30</v>
      </c>
      <c r="B185" s="10" t="s">
        <v>31</v>
      </c>
      <c r="C185" s="7" t="s">
        <v>22</v>
      </c>
      <c r="D185" s="8">
        <v>3.93</v>
      </c>
      <c r="E185" s="8"/>
      <c r="F185" s="8"/>
    </row>
    <row r="187" spans="1:6" x14ac:dyDescent="0.3">
      <c r="A187" s="4" t="s">
        <v>17</v>
      </c>
      <c r="B187" s="12" t="s">
        <v>32</v>
      </c>
      <c r="C187" s="13"/>
      <c r="D187" s="13"/>
      <c r="E187" s="13"/>
      <c r="F187" s="5">
        <f>SUM(F177:F185)</f>
        <v>0</v>
      </c>
    </row>
    <row r="189" spans="1:6" x14ac:dyDescent="0.3">
      <c r="A189" s="4" t="s">
        <v>33</v>
      </c>
      <c r="B189" s="12" t="s">
        <v>34</v>
      </c>
      <c r="C189" s="13"/>
      <c r="D189" s="13"/>
      <c r="E189" s="13"/>
      <c r="F189" s="5"/>
    </row>
    <row r="191" spans="1:6" ht="28.8" x14ac:dyDescent="0.3">
      <c r="A191" s="6" t="s">
        <v>4</v>
      </c>
      <c r="B191" s="10" t="s">
        <v>35</v>
      </c>
      <c r="C191" s="7" t="s">
        <v>22</v>
      </c>
      <c r="D191" s="8">
        <v>1.73</v>
      </c>
      <c r="E191" s="8"/>
      <c r="F191" s="8"/>
    </row>
    <row r="192" spans="1:6" ht="57.6" x14ac:dyDescent="0.3">
      <c r="A192" s="6" t="s">
        <v>7</v>
      </c>
      <c r="B192" s="10" t="s">
        <v>36</v>
      </c>
      <c r="C192" s="7" t="s">
        <v>22</v>
      </c>
      <c r="D192" s="8">
        <v>2.2000000000000002</v>
      </c>
      <c r="E192" s="8"/>
      <c r="F192" s="8"/>
    </row>
    <row r="194" spans="1:6" x14ac:dyDescent="0.3">
      <c r="A194" s="4" t="s">
        <v>33</v>
      </c>
      <c r="B194" s="12" t="s">
        <v>37</v>
      </c>
      <c r="C194" s="13"/>
      <c r="D194" s="13"/>
      <c r="E194" s="13"/>
      <c r="F194" s="5">
        <f>SUM(F191:F192)</f>
        <v>0</v>
      </c>
    </row>
    <row r="196" spans="1:6" x14ac:dyDescent="0.3">
      <c r="A196" s="4" t="s">
        <v>38</v>
      </c>
      <c r="B196" s="12" t="s">
        <v>39</v>
      </c>
      <c r="C196" s="13"/>
      <c r="D196" s="13"/>
      <c r="E196" s="13"/>
      <c r="F196" s="5"/>
    </row>
    <row r="198" spans="1:6" ht="86.4" x14ac:dyDescent="0.3">
      <c r="A198" s="6" t="s">
        <v>4</v>
      </c>
      <c r="B198" s="10" t="s">
        <v>116</v>
      </c>
      <c r="C198" s="7" t="s">
        <v>41</v>
      </c>
      <c r="D198" s="8">
        <v>7</v>
      </c>
      <c r="E198" s="8"/>
      <c r="F198" s="8"/>
    </row>
    <row r="199" spans="1:6" ht="72" x14ac:dyDescent="0.3">
      <c r="A199" s="6" t="s">
        <v>7</v>
      </c>
      <c r="B199" s="10" t="s">
        <v>42</v>
      </c>
      <c r="C199" s="7" t="s">
        <v>43</v>
      </c>
      <c r="D199" s="8">
        <v>1</v>
      </c>
      <c r="E199" s="8"/>
      <c r="F199" s="8"/>
    </row>
    <row r="200" spans="1:6" ht="57.6" x14ac:dyDescent="0.3">
      <c r="A200" s="6" t="s">
        <v>9</v>
      </c>
      <c r="B200" s="10" t="s">
        <v>103</v>
      </c>
      <c r="C200" s="7" t="s">
        <v>43</v>
      </c>
      <c r="D200" s="8">
        <v>15</v>
      </c>
      <c r="E200" s="8"/>
      <c r="F200" s="8"/>
    </row>
    <row r="201" spans="1:6" ht="57.6" x14ac:dyDescent="0.3">
      <c r="A201" s="6" t="s">
        <v>11</v>
      </c>
      <c r="B201" s="10" t="s">
        <v>70</v>
      </c>
      <c r="C201" s="7" t="s">
        <v>6</v>
      </c>
      <c r="D201" s="8">
        <v>1</v>
      </c>
      <c r="E201" s="8"/>
      <c r="F201" s="8"/>
    </row>
    <row r="203" spans="1:6" x14ac:dyDescent="0.3">
      <c r="A203" s="4" t="s">
        <v>38</v>
      </c>
      <c r="B203" s="12" t="s">
        <v>45</v>
      </c>
      <c r="C203" s="13"/>
      <c r="D203" s="13"/>
      <c r="E203" s="13"/>
      <c r="F203" s="5">
        <f>SUM(F198:F201)</f>
        <v>0</v>
      </c>
    </row>
    <row r="205" spans="1:6" x14ac:dyDescent="0.3">
      <c r="A205" s="4" t="s">
        <v>46</v>
      </c>
      <c r="B205" s="12" t="s">
        <v>47</v>
      </c>
      <c r="C205" s="13"/>
      <c r="D205" s="13"/>
      <c r="E205" s="13"/>
      <c r="F205" s="5"/>
    </row>
    <row r="207" spans="1:6" ht="72" x14ac:dyDescent="0.3">
      <c r="A207" s="6" t="s">
        <v>4</v>
      </c>
      <c r="B207" s="10" t="s">
        <v>48</v>
      </c>
      <c r="C207" s="7"/>
      <c r="D207" s="8"/>
      <c r="E207" s="8"/>
      <c r="F207" s="8"/>
    </row>
    <row r="208" spans="1:6" x14ac:dyDescent="0.3">
      <c r="A208" s="6" t="s">
        <v>20</v>
      </c>
      <c r="B208" s="10" t="s">
        <v>49</v>
      </c>
      <c r="C208" s="7" t="s">
        <v>41</v>
      </c>
      <c r="D208" s="8">
        <v>10</v>
      </c>
      <c r="E208" s="8"/>
      <c r="F208" s="8"/>
    </row>
    <row r="209" spans="1:6" ht="72" x14ac:dyDescent="0.3">
      <c r="A209" s="6" t="s">
        <v>7</v>
      </c>
      <c r="B209" s="10" t="s">
        <v>50</v>
      </c>
      <c r="C209" s="7" t="s">
        <v>6</v>
      </c>
      <c r="D209" s="8">
        <v>1</v>
      </c>
      <c r="E209" s="8"/>
      <c r="F209" s="8"/>
    </row>
    <row r="210" spans="1:6" ht="187.2" x14ac:dyDescent="0.3">
      <c r="A210" s="6" t="s">
        <v>9</v>
      </c>
      <c r="B210" s="10" t="s">
        <v>104</v>
      </c>
      <c r="C210" s="7" t="s">
        <v>6</v>
      </c>
      <c r="D210" s="8">
        <v>1</v>
      </c>
      <c r="E210" s="8"/>
      <c r="F210" s="8"/>
    </row>
    <row r="212" spans="1:6" x14ac:dyDescent="0.3">
      <c r="A212" s="4" t="s">
        <v>46</v>
      </c>
      <c r="B212" s="12" t="s">
        <v>51</v>
      </c>
      <c r="C212" s="13"/>
      <c r="D212" s="13"/>
      <c r="E212" s="13"/>
      <c r="F212" s="5">
        <f>SUM(F208:F210)</f>
        <v>0</v>
      </c>
    </row>
    <row r="214" spans="1:6" x14ac:dyDescent="0.3">
      <c r="A214" s="4" t="s">
        <v>52</v>
      </c>
      <c r="B214" s="12" t="s">
        <v>53</v>
      </c>
      <c r="C214" s="13"/>
      <c r="D214" s="13"/>
      <c r="E214" s="13"/>
      <c r="F214" s="5"/>
    </row>
    <row r="216" spans="1:6" ht="224.4" customHeight="1" x14ac:dyDescent="0.3">
      <c r="A216" s="6" t="s">
        <v>4</v>
      </c>
      <c r="B216" s="10" t="s">
        <v>54</v>
      </c>
      <c r="C216" s="7" t="s">
        <v>22</v>
      </c>
      <c r="D216" s="8">
        <v>3.13</v>
      </c>
      <c r="E216" s="8"/>
      <c r="F216" s="8"/>
    </row>
    <row r="217" spans="1:6" ht="223.2" customHeight="1" x14ac:dyDescent="0.3">
      <c r="A217" s="6" t="s">
        <v>7</v>
      </c>
      <c r="B217" s="10" t="s">
        <v>55</v>
      </c>
      <c r="C217" s="7" t="s">
        <v>13</v>
      </c>
      <c r="D217" s="8">
        <v>12.75</v>
      </c>
      <c r="E217" s="8"/>
      <c r="F217" s="8"/>
    </row>
    <row r="218" spans="1:6" ht="273.60000000000002" x14ac:dyDescent="0.3">
      <c r="A218" s="6" t="s">
        <v>9</v>
      </c>
      <c r="B218" s="10" t="s">
        <v>115</v>
      </c>
      <c r="C218" s="7" t="s">
        <v>13</v>
      </c>
      <c r="D218" s="8">
        <v>12.75</v>
      </c>
      <c r="E218" s="8"/>
      <c r="F218" s="8"/>
    </row>
    <row r="220" spans="1:6" x14ac:dyDescent="0.3">
      <c r="A220" s="4" t="s">
        <v>52</v>
      </c>
      <c r="B220" s="12" t="s">
        <v>57</v>
      </c>
      <c r="C220" s="13"/>
      <c r="D220" s="13"/>
      <c r="E220" s="13"/>
      <c r="F220" s="5">
        <f>SUM(F216:F218)</f>
        <v>0</v>
      </c>
    </row>
    <row r="222" spans="1:6" x14ac:dyDescent="0.3">
      <c r="A222" s="4" t="s">
        <v>58</v>
      </c>
      <c r="B222" s="12" t="s">
        <v>59</v>
      </c>
      <c r="C222" s="13"/>
      <c r="D222" s="13"/>
      <c r="E222" s="13"/>
      <c r="F222" s="5"/>
    </row>
    <row r="224" spans="1:6" ht="192.6" customHeight="1" x14ac:dyDescent="0.3">
      <c r="A224" s="6" t="s">
        <v>4</v>
      </c>
      <c r="B224" s="10" t="s">
        <v>102</v>
      </c>
      <c r="C224" s="7" t="s">
        <v>6</v>
      </c>
      <c r="D224" s="8">
        <v>1</v>
      </c>
      <c r="E224" s="8"/>
      <c r="F224" s="8"/>
    </row>
    <row r="226" spans="1:6" x14ac:dyDescent="0.3">
      <c r="A226" s="4" t="s">
        <v>58</v>
      </c>
      <c r="B226" s="12" t="s">
        <v>60</v>
      </c>
      <c r="C226" s="13"/>
      <c r="D226" s="13"/>
      <c r="E226" s="13"/>
      <c r="F226" s="5">
        <f>F224</f>
        <v>0</v>
      </c>
    </row>
    <row r="229" spans="1:6" x14ac:dyDescent="0.3">
      <c r="B229" s="12" t="s">
        <v>71</v>
      </c>
      <c r="C229" s="13"/>
      <c r="D229" s="13"/>
      <c r="E229" s="13"/>
    </row>
    <row r="231" spans="1:6" x14ac:dyDescent="0.3">
      <c r="A231" s="9" t="s">
        <v>2</v>
      </c>
      <c r="B231" s="12" t="s">
        <v>3</v>
      </c>
      <c r="C231" s="13"/>
      <c r="D231" s="13"/>
      <c r="E231" s="13"/>
      <c r="F231" s="5">
        <f>F172</f>
        <v>0</v>
      </c>
    </row>
    <row r="232" spans="1:6" x14ac:dyDescent="0.3">
      <c r="A232" s="9" t="s">
        <v>17</v>
      </c>
      <c r="B232" s="12" t="s">
        <v>18</v>
      </c>
      <c r="C232" s="13"/>
      <c r="D232" s="13"/>
      <c r="E232" s="13"/>
      <c r="F232" s="5">
        <f>F187</f>
        <v>0</v>
      </c>
    </row>
    <row r="233" spans="1:6" x14ac:dyDescent="0.3">
      <c r="A233" s="9" t="s">
        <v>33</v>
      </c>
      <c r="B233" s="12" t="s">
        <v>34</v>
      </c>
      <c r="C233" s="13"/>
      <c r="D233" s="13"/>
      <c r="E233" s="13"/>
      <c r="F233" s="5">
        <f>F194</f>
        <v>0</v>
      </c>
    </row>
    <row r="234" spans="1:6" x14ac:dyDescent="0.3">
      <c r="A234" s="9" t="s">
        <v>38</v>
      </c>
      <c r="B234" s="12" t="s">
        <v>39</v>
      </c>
      <c r="C234" s="13"/>
      <c r="D234" s="13"/>
      <c r="E234" s="13"/>
      <c r="F234" s="5">
        <f>F203</f>
        <v>0</v>
      </c>
    </row>
    <row r="235" spans="1:6" x14ac:dyDescent="0.3">
      <c r="A235" s="9" t="s">
        <v>46</v>
      </c>
      <c r="B235" s="12" t="s">
        <v>47</v>
      </c>
      <c r="C235" s="13"/>
      <c r="D235" s="13"/>
      <c r="E235" s="13"/>
      <c r="F235" s="5">
        <f>F212</f>
        <v>0</v>
      </c>
    </row>
    <row r="236" spans="1:6" x14ac:dyDescent="0.3">
      <c r="A236" s="9" t="s">
        <v>52</v>
      </c>
      <c r="B236" s="12" t="s">
        <v>53</v>
      </c>
      <c r="C236" s="13"/>
      <c r="D236" s="13"/>
      <c r="E236" s="13"/>
      <c r="F236" s="5">
        <f>F220</f>
        <v>0</v>
      </c>
    </row>
    <row r="237" spans="1:6" x14ac:dyDescent="0.3">
      <c r="A237" s="9" t="s">
        <v>58</v>
      </c>
      <c r="B237" s="12" t="s">
        <v>59</v>
      </c>
      <c r="C237" s="13"/>
      <c r="D237" s="13"/>
      <c r="E237" s="13"/>
      <c r="F237" s="5">
        <f>F226</f>
        <v>0</v>
      </c>
    </row>
    <row r="239" spans="1:6" x14ac:dyDescent="0.3">
      <c r="A239" s="9" t="s">
        <v>33</v>
      </c>
      <c r="B239" s="12" t="s">
        <v>72</v>
      </c>
      <c r="C239" s="13"/>
      <c r="D239" s="13"/>
      <c r="E239" s="13"/>
      <c r="F239" s="5">
        <f>SUM(F231:F237)</f>
        <v>0</v>
      </c>
    </row>
    <row r="242" spans="1:6" x14ac:dyDescent="0.3">
      <c r="A242" s="4" t="s">
        <v>73</v>
      </c>
      <c r="B242" s="12" t="s">
        <v>74</v>
      </c>
      <c r="C242" s="13"/>
      <c r="D242" s="13"/>
      <c r="E242" s="13"/>
      <c r="F242" s="5"/>
    </row>
    <row r="244" spans="1:6" x14ac:dyDescent="0.3">
      <c r="A244" s="4" t="s">
        <v>2</v>
      </c>
      <c r="B244" s="12" t="s">
        <v>3</v>
      </c>
      <c r="C244" s="13"/>
      <c r="D244" s="13"/>
      <c r="E244" s="13"/>
      <c r="F244" s="5"/>
    </row>
    <row r="246" spans="1:6" ht="253.8" customHeight="1" x14ac:dyDescent="0.3">
      <c r="A246" s="6" t="s">
        <v>4</v>
      </c>
      <c r="B246" s="10" t="s">
        <v>5</v>
      </c>
      <c r="C246" s="7" t="s">
        <v>6</v>
      </c>
      <c r="D246" s="8">
        <v>1</v>
      </c>
      <c r="E246" s="8"/>
      <c r="F246" s="8"/>
    </row>
    <row r="247" spans="1:6" ht="73.8" customHeight="1" x14ac:dyDescent="0.3">
      <c r="A247" s="6" t="s">
        <v>7</v>
      </c>
      <c r="B247" s="10" t="s">
        <v>114</v>
      </c>
      <c r="C247" s="7" t="s">
        <v>6</v>
      </c>
      <c r="D247" s="8">
        <v>1</v>
      </c>
      <c r="E247" s="8"/>
      <c r="F247" s="8"/>
    </row>
    <row r="248" spans="1:6" ht="43.2" x14ac:dyDescent="0.3">
      <c r="A248" s="6" t="s">
        <v>9</v>
      </c>
      <c r="B248" s="10" t="s">
        <v>10</v>
      </c>
      <c r="C248" s="7" t="s">
        <v>6</v>
      </c>
      <c r="D248" s="8">
        <v>1</v>
      </c>
      <c r="E248" s="8"/>
      <c r="F248" s="8"/>
    </row>
    <row r="249" spans="1:6" ht="86.4" x14ac:dyDescent="0.3">
      <c r="A249" s="6" t="s">
        <v>11</v>
      </c>
      <c r="B249" s="10" t="s">
        <v>15</v>
      </c>
      <c r="C249" s="7" t="s">
        <v>6</v>
      </c>
      <c r="D249" s="8">
        <v>1</v>
      </c>
      <c r="E249" s="8"/>
      <c r="F249" s="8"/>
    </row>
    <row r="251" spans="1:6" x14ac:dyDescent="0.3">
      <c r="A251" s="4" t="s">
        <v>2</v>
      </c>
      <c r="B251" s="12" t="s">
        <v>16</v>
      </c>
      <c r="C251" s="13"/>
      <c r="D251" s="13"/>
      <c r="E251" s="13"/>
      <c r="F251" s="5">
        <f>SUM(F246:F249)</f>
        <v>0</v>
      </c>
    </row>
    <row r="253" spans="1:6" x14ac:dyDescent="0.3">
      <c r="A253" s="4" t="s">
        <v>17</v>
      </c>
      <c r="B253" s="12" t="s">
        <v>18</v>
      </c>
      <c r="C253" s="13"/>
      <c r="D253" s="13"/>
      <c r="E253" s="13"/>
      <c r="F253" s="5"/>
    </row>
    <row r="255" spans="1:6" ht="310.2" customHeight="1" x14ac:dyDescent="0.3">
      <c r="A255" s="6" t="s">
        <v>4</v>
      </c>
      <c r="B255" s="10" t="s">
        <v>105</v>
      </c>
      <c r="C255" s="7" t="s">
        <v>22</v>
      </c>
      <c r="D255" s="8">
        <v>158.85</v>
      </c>
      <c r="E255" s="8"/>
      <c r="F255" s="8"/>
    </row>
    <row r="256" spans="1:6" ht="86.4" x14ac:dyDescent="0.3">
      <c r="A256" s="6" t="s">
        <v>7</v>
      </c>
      <c r="B256" s="10" t="s">
        <v>106</v>
      </c>
      <c r="C256" s="7" t="s">
        <v>22</v>
      </c>
      <c r="D256" s="8">
        <v>10</v>
      </c>
      <c r="E256" s="8"/>
      <c r="F256" s="8"/>
    </row>
    <row r="257" spans="1:6" ht="86.4" x14ac:dyDescent="0.3">
      <c r="A257" s="6" t="s">
        <v>9</v>
      </c>
      <c r="B257" s="10" t="s">
        <v>75</v>
      </c>
      <c r="C257" s="7" t="s">
        <v>22</v>
      </c>
      <c r="D257" s="8">
        <v>0.94</v>
      </c>
      <c r="E257" s="8"/>
      <c r="F257" s="8"/>
    </row>
    <row r="258" spans="1:6" ht="129.6" x14ac:dyDescent="0.3">
      <c r="A258" s="6" t="s">
        <v>11</v>
      </c>
      <c r="B258" s="10" t="s">
        <v>107</v>
      </c>
      <c r="C258" s="7" t="s">
        <v>22</v>
      </c>
      <c r="D258" s="8">
        <v>73.349999999999994</v>
      </c>
      <c r="E258" s="8"/>
      <c r="F258" s="8"/>
    </row>
    <row r="259" spans="1:6" ht="100.8" x14ac:dyDescent="0.3">
      <c r="A259" s="6" t="s">
        <v>14</v>
      </c>
      <c r="B259" s="10" t="s">
        <v>108</v>
      </c>
      <c r="C259" s="7" t="s">
        <v>22</v>
      </c>
      <c r="D259" s="8">
        <v>19.86</v>
      </c>
      <c r="E259" s="8"/>
      <c r="F259" s="8"/>
    </row>
    <row r="260" spans="1:6" ht="100.8" x14ac:dyDescent="0.3">
      <c r="A260" s="6" t="s">
        <v>30</v>
      </c>
      <c r="B260" s="10" t="s">
        <v>109</v>
      </c>
      <c r="C260" s="7" t="s">
        <v>22</v>
      </c>
      <c r="D260" s="8">
        <v>20.49</v>
      </c>
      <c r="E260" s="8"/>
      <c r="F260" s="8"/>
    </row>
    <row r="261" spans="1:6" ht="72" x14ac:dyDescent="0.3">
      <c r="A261" s="6" t="s">
        <v>76</v>
      </c>
      <c r="B261" s="10" t="s">
        <v>77</v>
      </c>
      <c r="C261" s="7" t="s">
        <v>22</v>
      </c>
      <c r="D261" s="8">
        <v>158.85</v>
      </c>
      <c r="E261" s="8"/>
      <c r="F261" s="8"/>
    </row>
    <row r="262" spans="1:6" ht="57.6" x14ac:dyDescent="0.3">
      <c r="A262" s="6" t="s">
        <v>78</v>
      </c>
      <c r="B262" s="10" t="s">
        <v>79</v>
      </c>
      <c r="C262" s="7" t="s">
        <v>22</v>
      </c>
      <c r="D262" s="8">
        <v>109.5</v>
      </c>
      <c r="E262" s="8"/>
      <c r="F262" s="8"/>
    </row>
    <row r="264" spans="1:6" x14ac:dyDescent="0.3">
      <c r="A264" s="4" t="s">
        <v>17</v>
      </c>
      <c r="B264" s="12" t="s">
        <v>32</v>
      </c>
      <c r="C264" s="13"/>
      <c r="D264" s="13"/>
      <c r="E264" s="13"/>
      <c r="F264" s="5">
        <f>SUM(F255:F262)</f>
        <v>0</v>
      </c>
    </row>
    <row r="266" spans="1:6" x14ac:dyDescent="0.3">
      <c r="A266" s="4" t="s">
        <v>33</v>
      </c>
      <c r="B266" s="12" t="s">
        <v>80</v>
      </c>
      <c r="C266" s="13"/>
      <c r="D266" s="13"/>
      <c r="E266" s="13"/>
      <c r="F266" s="5"/>
    </row>
    <row r="268" spans="1:6" ht="154.5" customHeight="1" x14ac:dyDescent="0.3">
      <c r="B268" s="14" t="s">
        <v>99</v>
      </c>
      <c r="C268" s="14"/>
      <c r="D268" s="14"/>
      <c r="E268" s="14"/>
      <c r="F268" s="14"/>
    </row>
    <row r="270" spans="1:6" ht="72" x14ac:dyDescent="0.3">
      <c r="A270" s="6" t="s">
        <v>4</v>
      </c>
      <c r="B270" s="10" t="s">
        <v>81</v>
      </c>
      <c r="C270" s="7" t="s">
        <v>22</v>
      </c>
      <c r="D270" s="8">
        <v>1.68</v>
      </c>
      <c r="E270" s="8"/>
      <c r="F270" s="8"/>
    </row>
    <row r="271" spans="1:6" ht="147.6" customHeight="1" x14ac:dyDescent="0.3">
      <c r="A271" s="6" t="s">
        <v>7</v>
      </c>
      <c r="B271" s="10" t="s">
        <v>82</v>
      </c>
      <c r="C271" s="7" t="s">
        <v>43</v>
      </c>
      <c r="D271" s="8">
        <v>1</v>
      </c>
      <c r="E271" s="8"/>
      <c r="F271" s="8"/>
    </row>
    <row r="272" spans="1:6" ht="187.2" x14ac:dyDescent="0.3">
      <c r="A272" s="6" t="s">
        <v>9</v>
      </c>
      <c r="B272" s="10" t="s">
        <v>83</v>
      </c>
      <c r="C272" s="7" t="s">
        <v>43</v>
      </c>
      <c r="D272" s="8">
        <v>1</v>
      </c>
      <c r="E272" s="8"/>
      <c r="F272" s="8"/>
    </row>
    <row r="273" spans="1:6" ht="72" x14ac:dyDescent="0.3">
      <c r="A273" s="6" t="s">
        <v>11</v>
      </c>
      <c r="B273" s="10" t="s">
        <v>84</v>
      </c>
      <c r="C273" s="7" t="s">
        <v>22</v>
      </c>
      <c r="D273" s="8">
        <v>0.67</v>
      </c>
      <c r="E273" s="8"/>
      <c r="F273" s="8"/>
    </row>
    <row r="274" spans="1:6" ht="72" x14ac:dyDescent="0.3">
      <c r="A274" s="6" t="s">
        <v>14</v>
      </c>
      <c r="B274" s="10" t="s">
        <v>85</v>
      </c>
      <c r="C274" s="7" t="s">
        <v>22</v>
      </c>
      <c r="D274" s="8">
        <v>4.07</v>
      </c>
      <c r="E274" s="8"/>
      <c r="F274" s="8"/>
    </row>
    <row r="275" spans="1:6" ht="72" x14ac:dyDescent="0.3">
      <c r="A275" s="6" t="s">
        <v>30</v>
      </c>
      <c r="B275" s="10" t="s">
        <v>86</v>
      </c>
      <c r="C275" s="7" t="s">
        <v>22</v>
      </c>
      <c r="D275" s="8">
        <v>0.6</v>
      </c>
      <c r="E275" s="8"/>
      <c r="F275" s="8"/>
    </row>
    <row r="276" spans="1:6" ht="72" x14ac:dyDescent="0.3">
      <c r="A276" s="6" t="s">
        <v>76</v>
      </c>
      <c r="B276" s="10" t="s">
        <v>110</v>
      </c>
      <c r="C276" s="7" t="s">
        <v>87</v>
      </c>
      <c r="D276" s="8">
        <v>453.9</v>
      </c>
      <c r="E276" s="8"/>
      <c r="F276" s="8"/>
    </row>
    <row r="278" spans="1:6" x14ac:dyDescent="0.3">
      <c r="A278" s="4" t="s">
        <v>33</v>
      </c>
      <c r="B278" s="12" t="s">
        <v>88</v>
      </c>
      <c r="C278" s="13"/>
      <c r="D278" s="13"/>
      <c r="E278" s="13"/>
      <c r="F278" s="5">
        <f>SUM(F270:F276)</f>
        <v>0</v>
      </c>
    </row>
    <row r="280" spans="1:6" x14ac:dyDescent="0.3">
      <c r="A280" s="4" t="s">
        <v>38</v>
      </c>
      <c r="B280" s="12" t="s">
        <v>39</v>
      </c>
      <c r="C280" s="13"/>
      <c r="D280" s="13"/>
      <c r="E280" s="13"/>
      <c r="F280" s="5"/>
    </row>
    <row r="282" spans="1:6" ht="57.6" x14ac:dyDescent="0.3">
      <c r="A282" s="6" t="s">
        <v>4</v>
      </c>
      <c r="B282" s="10" t="s">
        <v>111</v>
      </c>
      <c r="C282" s="7" t="s">
        <v>6</v>
      </c>
      <c r="D282" s="8">
        <v>1</v>
      </c>
      <c r="E282" s="8"/>
      <c r="F282" s="8"/>
    </row>
    <row r="283" spans="1:6" ht="325.8" customHeight="1" x14ac:dyDescent="0.3">
      <c r="A283" s="6" t="s">
        <v>7</v>
      </c>
      <c r="B283" s="10" t="s">
        <v>112</v>
      </c>
      <c r="C283" s="7" t="s">
        <v>43</v>
      </c>
      <c r="D283" s="8">
        <v>2</v>
      </c>
      <c r="E283" s="8"/>
      <c r="F283" s="8"/>
    </row>
    <row r="284" spans="1:6" ht="136.19999999999999" customHeight="1" x14ac:dyDescent="0.3">
      <c r="A284" s="6" t="s">
        <v>9</v>
      </c>
      <c r="B284" s="10" t="s">
        <v>89</v>
      </c>
      <c r="C284" s="7" t="s">
        <v>43</v>
      </c>
      <c r="D284" s="8">
        <v>8</v>
      </c>
      <c r="E284" s="8"/>
      <c r="F284" s="8"/>
    </row>
    <row r="285" spans="1:6" ht="86.4" x14ac:dyDescent="0.3">
      <c r="A285" s="6" t="s">
        <v>11</v>
      </c>
      <c r="B285" s="10" t="s">
        <v>90</v>
      </c>
      <c r="C285" s="7" t="s">
        <v>6</v>
      </c>
      <c r="D285" s="8">
        <v>1</v>
      </c>
      <c r="E285" s="8"/>
      <c r="F285" s="8"/>
    </row>
    <row r="287" spans="1:6" x14ac:dyDescent="0.3">
      <c r="A287" s="4" t="s">
        <v>38</v>
      </c>
      <c r="B287" s="12" t="s">
        <v>45</v>
      </c>
      <c r="C287" s="13"/>
      <c r="D287" s="13"/>
      <c r="E287" s="13"/>
      <c r="F287" s="5">
        <f>SUM(F282:F285)</f>
        <v>0</v>
      </c>
    </row>
    <row r="289" spans="1:6" x14ac:dyDescent="0.3">
      <c r="A289" s="4" t="s">
        <v>46</v>
      </c>
      <c r="B289" s="12" t="s">
        <v>91</v>
      </c>
      <c r="C289" s="13"/>
      <c r="D289" s="13"/>
      <c r="E289" s="13"/>
      <c r="F289" s="5"/>
    </row>
    <row r="291" spans="1:6" ht="368.4" customHeight="1" x14ac:dyDescent="0.3">
      <c r="A291" s="6" t="s">
        <v>4</v>
      </c>
      <c r="B291" s="10" t="s">
        <v>92</v>
      </c>
      <c r="C291" s="7"/>
      <c r="D291" s="8"/>
      <c r="E291" s="8"/>
      <c r="F291" s="8"/>
    </row>
    <row r="292" spans="1:6" x14ac:dyDescent="0.3">
      <c r="A292" s="6" t="s">
        <v>20</v>
      </c>
      <c r="B292" s="10" t="s">
        <v>93</v>
      </c>
      <c r="C292" s="7" t="s">
        <v>41</v>
      </c>
      <c r="D292" s="8">
        <v>35</v>
      </c>
      <c r="E292" s="8"/>
      <c r="F292" s="8"/>
    </row>
    <row r="293" spans="1:6" ht="370.8" customHeight="1" x14ac:dyDescent="0.3">
      <c r="A293" s="6" t="s">
        <v>7</v>
      </c>
      <c r="B293" s="10" t="s">
        <v>100</v>
      </c>
      <c r="C293" s="7" t="s">
        <v>43</v>
      </c>
      <c r="D293" s="8">
        <v>1</v>
      </c>
      <c r="E293" s="8"/>
      <c r="F293" s="8"/>
    </row>
    <row r="295" spans="1:6" x14ac:dyDescent="0.3">
      <c r="A295" s="4" t="s">
        <v>46</v>
      </c>
      <c r="B295" s="12" t="s">
        <v>94</v>
      </c>
      <c r="C295" s="13"/>
      <c r="D295" s="13"/>
      <c r="E295" s="13"/>
      <c r="F295" s="5">
        <f>SUM(F292:F293)</f>
        <v>0</v>
      </c>
    </row>
    <row r="297" spans="1:6" x14ac:dyDescent="0.3">
      <c r="A297" s="4" t="s">
        <v>52</v>
      </c>
      <c r="B297" s="12" t="s">
        <v>59</v>
      </c>
      <c r="C297" s="13"/>
      <c r="D297" s="13"/>
      <c r="E297" s="13"/>
      <c r="F297" s="5"/>
    </row>
    <row r="299" spans="1:6" ht="72" x14ac:dyDescent="0.3">
      <c r="A299" s="6" t="s">
        <v>4</v>
      </c>
      <c r="B299" s="10" t="s">
        <v>101</v>
      </c>
      <c r="C299" s="7" t="s">
        <v>41</v>
      </c>
      <c r="D299" s="8">
        <v>35</v>
      </c>
      <c r="E299" s="8"/>
      <c r="F299" s="8"/>
    </row>
    <row r="300" spans="1:6" ht="183" customHeight="1" x14ac:dyDescent="0.3">
      <c r="A300" s="6" t="s">
        <v>7</v>
      </c>
      <c r="B300" s="10" t="s">
        <v>113</v>
      </c>
      <c r="C300" s="7" t="s">
        <v>6</v>
      </c>
      <c r="D300" s="8">
        <v>1</v>
      </c>
      <c r="E300" s="8"/>
      <c r="F300" s="8"/>
    </row>
    <row r="301" spans="1:6" ht="179.4" customHeight="1" x14ac:dyDescent="0.3">
      <c r="A301" s="6" t="s">
        <v>9</v>
      </c>
      <c r="B301" s="10" t="s">
        <v>102</v>
      </c>
      <c r="C301" s="7" t="s">
        <v>6</v>
      </c>
      <c r="D301" s="8">
        <v>1</v>
      </c>
      <c r="E301" s="8"/>
      <c r="F301" s="8"/>
    </row>
    <row r="303" spans="1:6" x14ac:dyDescent="0.3">
      <c r="A303" s="4" t="s">
        <v>52</v>
      </c>
      <c r="B303" s="12" t="s">
        <v>60</v>
      </c>
      <c r="C303" s="13"/>
      <c r="D303" s="13"/>
      <c r="E303" s="13"/>
      <c r="F303" s="5">
        <f>SUM(F299:F301)</f>
        <v>0</v>
      </c>
    </row>
    <row r="306" spans="1:6" x14ac:dyDescent="0.3">
      <c r="B306" s="12" t="s">
        <v>95</v>
      </c>
      <c r="C306" s="13"/>
      <c r="D306" s="13"/>
      <c r="E306" s="13"/>
    </row>
    <row r="308" spans="1:6" x14ac:dyDescent="0.3">
      <c r="A308" s="9" t="s">
        <v>2</v>
      </c>
      <c r="B308" s="12" t="s">
        <v>3</v>
      </c>
      <c r="C308" s="13"/>
      <c r="D308" s="13"/>
      <c r="E308" s="13"/>
      <c r="F308" s="5">
        <f>F251</f>
        <v>0</v>
      </c>
    </row>
    <row r="309" spans="1:6" x14ac:dyDescent="0.3">
      <c r="A309" s="9" t="s">
        <v>17</v>
      </c>
      <c r="B309" s="12" t="s">
        <v>18</v>
      </c>
      <c r="C309" s="13"/>
      <c r="D309" s="13"/>
      <c r="E309" s="13"/>
      <c r="F309" s="5">
        <f>F264</f>
        <v>0</v>
      </c>
    </row>
    <row r="310" spans="1:6" x14ac:dyDescent="0.3">
      <c r="A310" s="9" t="s">
        <v>33</v>
      </c>
      <c r="B310" s="12" t="s">
        <v>80</v>
      </c>
      <c r="C310" s="13"/>
      <c r="D310" s="13"/>
      <c r="E310" s="13"/>
      <c r="F310" s="5">
        <f>F278</f>
        <v>0</v>
      </c>
    </row>
    <row r="311" spans="1:6" x14ac:dyDescent="0.3">
      <c r="A311" s="9" t="s">
        <v>38</v>
      </c>
      <c r="B311" s="12" t="s">
        <v>39</v>
      </c>
      <c r="C311" s="13"/>
      <c r="D311" s="13"/>
      <c r="E311" s="13"/>
      <c r="F311" s="5">
        <f>F287</f>
        <v>0</v>
      </c>
    </row>
    <row r="312" spans="1:6" x14ac:dyDescent="0.3">
      <c r="A312" s="9" t="s">
        <v>46</v>
      </c>
      <c r="B312" s="12" t="s">
        <v>91</v>
      </c>
      <c r="C312" s="13"/>
      <c r="D312" s="13"/>
      <c r="E312" s="13"/>
      <c r="F312" s="5">
        <f>F295</f>
        <v>0</v>
      </c>
    </row>
    <row r="313" spans="1:6" x14ac:dyDescent="0.3">
      <c r="A313" s="9" t="s">
        <v>52</v>
      </c>
      <c r="B313" s="12" t="s">
        <v>59</v>
      </c>
      <c r="C313" s="13"/>
      <c r="D313" s="13"/>
      <c r="E313" s="13"/>
      <c r="F313" s="5">
        <f>F303</f>
        <v>0</v>
      </c>
    </row>
    <row r="315" spans="1:6" x14ac:dyDescent="0.3">
      <c r="A315" s="9" t="s">
        <v>38</v>
      </c>
      <c r="B315" s="12" t="s">
        <v>96</v>
      </c>
      <c r="C315" s="13"/>
      <c r="D315" s="13"/>
      <c r="E315" s="13"/>
      <c r="F315" s="5">
        <f>SUM(F308:F313)</f>
        <v>0</v>
      </c>
    </row>
    <row r="319" spans="1:6" x14ac:dyDescent="0.3">
      <c r="B319" s="12" t="s">
        <v>97</v>
      </c>
      <c r="C319" s="13"/>
      <c r="D319" s="13"/>
      <c r="E319" s="13"/>
    </row>
    <row r="321" spans="1:6" x14ac:dyDescent="0.3">
      <c r="A321" s="9" t="s">
        <v>0</v>
      </c>
      <c r="B321" s="12" t="s">
        <v>1</v>
      </c>
      <c r="C321" s="13"/>
      <c r="D321" s="13"/>
      <c r="E321" s="13"/>
      <c r="F321" s="5">
        <f>F79</f>
        <v>0</v>
      </c>
    </row>
    <row r="322" spans="1:6" x14ac:dyDescent="0.3">
      <c r="A322" s="9" t="s">
        <v>63</v>
      </c>
      <c r="B322" s="12" t="s">
        <v>64</v>
      </c>
      <c r="C322" s="13"/>
      <c r="D322" s="13"/>
      <c r="E322" s="13"/>
      <c r="F322" s="5">
        <f>F159</f>
        <v>0</v>
      </c>
    </row>
    <row r="323" spans="1:6" x14ac:dyDescent="0.3">
      <c r="A323" s="9" t="s">
        <v>68</v>
      </c>
      <c r="B323" s="12" t="s">
        <v>69</v>
      </c>
      <c r="C323" s="13"/>
      <c r="D323" s="13"/>
      <c r="E323" s="13"/>
      <c r="F323" s="5">
        <f>F239</f>
        <v>0</v>
      </c>
    </row>
    <row r="324" spans="1:6" x14ac:dyDescent="0.3">
      <c r="A324" s="9" t="s">
        <v>73</v>
      </c>
      <c r="B324" s="12" t="s">
        <v>74</v>
      </c>
      <c r="C324" s="13"/>
      <c r="D324" s="13"/>
      <c r="E324" s="13"/>
      <c r="F324" s="5">
        <f>F315</f>
        <v>0</v>
      </c>
    </row>
    <row r="326" spans="1:6" x14ac:dyDescent="0.3">
      <c r="B326" s="12" t="s">
        <v>98</v>
      </c>
      <c r="C326" s="13"/>
      <c r="D326" s="13"/>
      <c r="E326" s="13"/>
      <c r="F326" s="5">
        <f>SUM(F321:F324)</f>
        <v>0</v>
      </c>
    </row>
  </sheetData>
  <mergeCells count="100">
    <mergeCell ref="B322:E322"/>
    <mergeCell ref="B323:E323"/>
    <mergeCell ref="B324:E324"/>
    <mergeCell ref="B326:E326"/>
    <mergeCell ref="B311:E311"/>
    <mergeCell ref="B312:E312"/>
    <mergeCell ref="B313:E313"/>
    <mergeCell ref="B315:E315"/>
    <mergeCell ref="B319:E319"/>
    <mergeCell ref="B321:E321"/>
    <mergeCell ref="B310:E310"/>
    <mergeCell ref="B268:F268"/>
    <mergeCell ref="B278:E278"/>
    <mergeCell ref="B280:E280"/>
    <mergeCell ref="B287:E287"/>
    <mergeCell ref="B289:E289"/>
    <mergeCell ref="B295:E295"/>
    <mergeCell ref="B297:E297"/>
    <mergeCell ref="B303:E303"/>
    <mergeCell ref="B306:E306"/>
    <mergeCell ref="B308:E308"/>
    <mergeCell ref="B309:E309"/>
    <mergeCell ref="B266:E266"/>
    <mergeCell ref="B233:E233"/>
    <mergeCell ref="B234:E234"/>
    <mergeCell ref="B235:E235"/>
    <mergeCell ref="B236:E236"/>
    <mergeCell ref="B237:E237"/>
    <mergeCell ref="B239:E239"/>
    <mergeCell ref="B242:E242"/>
    <mergeCell ref="B244:E244"/>
    <mergeCell ref="B251:E251"/>
    <mergeCell ref="B253:E253"/>
    <mergeCell ref="B264:E264"/>
    <mergeCell ref="B232:E232"/>
    <mergeCell ref="B194:E194"/>
    <mergeCell ref="B196:E196"/>
    <mergeCell ref="B203:E203"/>
    <mergeCell ref="B205:E205"/>
    <mergeCell ref="B212:E212"/>
    <mergeCell ref="B214:E214"/>
    <mergeCell ref="B220:E220"/>
    <mergeCell ref="B222:E222"/>
    <mergeCell ref="B226:E226"/>
    <mergeCell ref="B229:E229"/>
    <mergeCell ref="B231:E231"/>
    <mergeCell ref="B189:E189"/>
    <mergeCell ref="B153:E153"/>
    <mergeCell ref="B154:E154"/>
    <mergeCell ref="B155:E155"/>
    <mergeCell ref="B156:E156"/>
    <mergeCell ref="B157:E157"/>
    <mergeCell ref="B159:E159"/>
    <mergeCell ref="B162:E162"/>
    <mergeCell ref="B164:E164"/>
    <mergeCell ref="B172:E172"/>
    <mergeCell ref="B174:E174"/>
    <mergeCell ref="B187:E187"/>
    <mergeCell ref="B152:E152"/>
    <mergeCell ref="B114:E114"/>
    <mergeCell ref="B116:E116"/>
    <mergeCell ref="B123:E123"/>
    <mergeCell ref="B125:E125"/>
    <mergeCell ref="B132:E132"/>
    <mergeCell ref="B134:E134"/>
    <mergeCell ref="B140:E140"/>
    <mergeCell ref="B142:E142"/>
    <mergeCell ref="B146:E146"/>
    <mergeCell ref="B149:E149"/>
    <mergeCell ref="B151:E151"/>
    <mergeCell ref="B109:E109"/>
    <mergeCell ref="B73:E73"/>
    <mergeCell ref="B74:E74"/>
    <mergeCell ref="B75:E75"/>
    <mergeCell ref="B76:E76"/>
    <mergeCell ref="B77:E77"/>
    <mergeCell ref="B79:E79"/>
    <mergeCell ref="B82:E82"/>
    <mergeCell ref="B84:E84"/>
    <mergeCell ref="B92:E92"/>
    <mergeCell ref="B94:E94"/>
    <mergeCell ref="B107:E107"/>
    <mergeCell ref="B72:E72"/>
    <mergeCell ref="B34:E34"/>
    <mergeCell ref="B36:E36"/>
    <mergeCell ref="B43:E43"/>
    <mergeCell ref="B45:E45"/>
    <mergeCell ref="B52:E52"/>
    <mergeCell ref="B54:E54"/>
    <mergeCell ref="B60:E60"/>
    <mergeCell ref="B62:E62"/>
    <mergeCell ref="B66:E66"/>
    <mergeCell ref="B69:E69"/>
    <mergeCell ref="B71:E71"/>
    <mergeCell ref="B29:E29"/>
    <mergeCell ref="B2:E2"/>
    <mergeCell ref="B4:E4"/>
    <mergeCell ref="B12:E12"/>
    <mergeCell ref="B14:E14"/>
    <mergeCell ref="B27:E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Šime Cigić</cp:lastModifiedBy>
  <dcterms:created xsi:type="dcterms:W3CDTF">2019-06-14T11:20:05Z</dcterms:created>
  <dcterms:modified xsi:type="dcterms:W3CDTF">2019-07-17T05:36:13Z</dcterms:modified>
</cp:coreProperties>
</file>