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<sst xmlns="http://schemas.openxmlformats.org/spreadsheetml/2006/main" count="199" uniqueCount="158">
  <si>
    <t>GRAD DRNIŠ</t>
  </si>
  <si>
    <t>NAZIV CILJA</t>
  </si>
  <si>
    <t>NAZIV MJERE</t>
  </si>
  <si>
    <t>PROGRAM/AKTIVNOST</t>
  </si>
  <si>
    <t>NAZIV PROGRAMA/AKTIVNOSTI</t>
  </si>
  <si>
    <t>POKAZATELJ REZULTATA</t>
  </si>
  <si>
    <t>1.1. JAČANJE KOMUNALNE INFRASTRUKTURE</t>
  </si>
  <si>
    <t>CILJ 1.RAZVOJ KONKURETNTONG GOSPODARSTVA</t>
  </si>
  <si>
    <t>Gradnja i nabavka komunalne infrastrukture</t>
  </si>
  <si>
    <t>1.1.1.</t>
  </si>
  <si>
    <t>1.1.1.1.</t>
  </si>
  <si>
    <t>1.1.1.2.</t>
  </si>
  <si>
    <t>1.1.1.3.</t>
  </si>
  <si>
    <t>1.1.1.4.</t>
  </si>
  <si>
    <t>ODGOVORNOST ZA PROVEDBU MJERE (ORGANIZACIJSKA KLASIFIKACIJA)</t>
  </si>
  <si>
    <t>Prostorno planiranje</t>
  </si>
  <si>
    <t>Prostorno planska, projektna i troškovnička dokumentacija</t>
  </si>
  <si>
    <t>Sufinanciranje EU projekata</t>
  </si>
  <si>
    <t>1.1.2.3.</t>
  </si>
  <si>
    <t>Program poticaja u poljoprivredi</t>
  </si>
  <si>
    <t>Javna uprava i administracija</t>
  </si>
  <si>
    <t>Održavanje zgrada za redovno korištenje</t>
  </si>
  <si>
    <t>Nabava dugotrajne imovine</t>
  </si>
  <si>
    <t>Dodatna ulaganja na zgradama (dom kulture i sl.)</t>
  </si>
  <si>
    <t>Predškolski odgoj</t>
  </si>
  <si>
    <t>Kultura</t>
  </si>
  <si>
    <t>Muzej - obnova</t>
  </si>
  <si>
    <t>Oprema muzeja</t>
  </si>
  <si>
    <t>Muzejski izlošci</t>
  </si>
  <si>
    <t>Manifestacije u kulturi</t>
  </si>
  <si>
    <t>Djelatnost knjižnice</t>
  </si>
  <si>
    <t>Socijalna skrb</t>
  </si>
  <si>
    <t>Potpore studentima</t>
  </si>
  <si>
    <t>Programi udruga u športu</t>
  </si>
  <si>
    <t>Programi udruga u kulturi</t>
  </si>
  <si>
    <t>Program sufinanciranja udruga proizašlih iz domov.rata</t>
  </si>
  <si>
    <t>Humanit.djelatnost Crvenog križa</t>
  </si>
  <si>
    <t>Političke stranke</t>
  </si>
  <si>
    <t>Savjet mladih</t>
  </si>
  <si>
    <t>Udruge građana i ostale aktivnosti</t>
  </si>
  <si>
    <t>broj korisnika - uspješnost u školovanju</t>
  </si>
  <si>
    <t>broj aktivnih sudionika u procesu donošenja gradskih akata</t>
  </si>
  <si>
    <t>broj članova, broj održanih radionica i javnih tribina za članove</t>
  </si>
  <si>
    <t>povećanje broja projekata bitnih za razvoj civilnog društva</t>
  </si>
  <si>
    <t>povećanje broja kulturnih manifestacija</t>
  </si>
  <si>
    <t>broj stanovnika uključenih u aktivnosti sportskih klubova</t>
  </si>
  <si>
    <t>Vjerske ustanove</t>
  </si>
  <si>
    <t>Poticanje razvoja turizma</t>
  </si>
  <si>
    <t>Programi turističke zajednice</t>
  </si>
  <si>
    <t>Potpore za novorođeno dijete - prema socijalnom programu</t>
  </si>
  <si>
    <t>povećanje broja novorođenih</t>
  </si>
  <si>
    <t>povećanje broja posjetitelja</t>
  </si>
  <si>
    <t>1.2. RAZVOJ GOSPODARSTVA</t>
  </si>
  <si>
    <t>Gospodarske djelatnosti</t>
  </si>
  <si>
    <t>003</t>
  </si>
  <si>
    <t>Pomoć u novcu - po socijalnom programu (ogrjev, pomoć starijim osobama)</t>
  </si>
  <si>
    <t>Program financ.projekata nevladinih udruga</t>
  </si>
  <si>
    <t>001</t>
  </si>
  <si>
    <t>očuvanje kulturnih i vjerskih spomenika</t>
  </si>
  <si>
    <t>1.2.1.</t>
  </si>
  <si>
    <t>1.2.2.</t>
  </si>
  <si>
    <t>1.2.1.1.</t>
  </si>
  <si>
    <t>1.2.2.1.</t>
  </si>
  <si>
    <t>1.3. RAZVOJ INSTITUCIONALNIH KAPACITETA GRADA</t>
  </si>
  <si>
    <t>1.3.1.</t>
  </si>
  <si>
    <t>1.3.1.1.</t>
  </si>
  <si>
    <t>1.3.1.2.</t>
  </si>
  <si>
    <t>1.3.1.3.</t>
  </si>
  <si>
    <t>300/5</t>
  </si>
  <si>
    <t xml:space="preserve"> broj pruženih usluga korisnicima</t>
  </si>
  <si>
    <t>002</t>
  </si>
  <si>
    <t>CILJ.2. UNAPREĐENJE KVALITETE ŽIVOTA</t>
  </si>
  <si>
    <t>2.1.1.</t>
  </si>
  <si>
    <t>2.2.1.</t>
  </si>
  <si>
    <t>2.2.1.1.</t>
  </si>
  <si>
    <t>2.2.1.2.</t>
  </si>
  <si>
    <t>2.2.1.3.</t>
  </si>
  <si>
    <t>2.2.1.4.</t>
  </si>
  <si>
    <t>2.2.1.5.</t>
  </si>
  <si>
    <t>2.2. OČUVANJE I OBNOVA KULT.BAŠTINE</t>
  </si>
  <si>
    <t>2.3. POVEĆANJE KVALITETE ŽIVOTA CILJNIH SKUPINA STANOVNIŠTVA</t>
  </si>
  <si>
    <t>2.3.1.</t>
  </si>
  <si>
    <t>2.3.2.</t>
  </si>
  <si>
    <t>2.3.3.</t>
  </si>
  <si>
    <t>2.3.1.1.</t>
  </si>
  <si>
    <t>2.3.1.2.</t>
  </si>
  <si>
    <t>2.3.1.3.</t>
  </si>
  <si>
    <t>2.3.2.1.</t>
  </si>
  <si>
    <t>2.3.3.1.</t>
  </si>
  <si>
    <t>2.3.3.2.</t>
  </si>
  <si>
    <t>2.3.3.4.</t>
  </si>
  <si>
    <t>2.3.3.5.</t>
  </si>
  <si>
    <t>2.3.3.6.</t>
  </si>
  <si>
    <t>2.3.3.7.</t>
  </si>
  <si>
    <t>2.3.3.8.</t>
  </si>
  <si>
    <t>2.3.3.9.</t>
  </si>
  <si>
    <t>2.3.3.10.</t>
  </si>
  <si>
    <t>povećanje broja svezaka u knjižnici</t>
  </si>
  <si>
    <t>povećanje broja turističkih dolazaka (%)</t>
  </si>
  <si>
    <t>povećanje broja mladih uključenih u donošenje akata (%)</t>
  </si>
  <si>
    <t xml:space="preserve"> povećanje broja novih poduzetničkih projekata</t>
  </si>
  <si>
    <t>povećanje broja posjetitelja (%)</t>
  </si>
  <si>
    <t>opremljenost izložbenog prostora (%)</t>
  </si>
  <si>
    <t>2.1. ODGOJ I OBRAZOVANJE</t>
  </si>
  <si>
    <t xml:space="preserve"> pokriće troškova u postotku</t>
  </si>
  <si>
    <t>Dobr.vatr. Društvo</t>
  </si>
  <si>
    <t>2.3.3.11.</t>
  </si>
  <si>
    <t>2.3.3.12.</t>
  </si>
  <si>
    <t>2.3.3.13.</t>
  </si>
  <si>
    <t>HGSS</t>
  </si>
  <si>
    <t>Civilna zaštita</t>
  </si>
  <si>
    <t>bolja opremljenost članova</t>
  </si>
  <si>
    <t xml:space="preserve">broj članova </t>
  </si>
  <si>
    <t>bolja organiziranost</t>
  </si>
  <si>
    <t>Članak 4.</t>
  </si>
  <si>
    <t>GRADSKO VIJEĆE</t>
  </si>
  <si>
    <t>PREDSJEDNIK</t>
  </si>
  <si>
    <t>Ante Galić, dipl.iur.</t>
  </si>
  <si>
    <t>Prava djeteta</t>
  </si>
  <si>
    <t>1.1.2.4.</t>
  </si>
  <si>
    <t>1.1.2.5.</t>
  </si>
  <si>
    <t>1.1.2.6.</t>
  </si>
  <si>
    <t>Subvencioniranje kamate na kredite</t>
  </si>
  <si>
    <t>2.3.2.2.</t>
  </si>
  <si>
    <t>Međunarodni festival pršuta</t>
  </si>
  <si>
    <r>
      <t>izgrađenost u m</t>
    </r>
    <r>
      <rPr>
        <sz val="8"/>
        <color indexed="8"/>
        <rFont val="Calibri"/>
        <family val="2"/>
      </rPr>
      <t>²</t>
    </r>
  </si>
  <si>
    <t>CILJANA VRIJEDNOST 2017.</t>
  </si>
  <si>
    <t>Grada Drniša".</t>
  </si>
  <si>
    <t>PROJEKCIJA 2018.</t>
  </si>
  <si>
    <t>povećanje broja predškolskih ustanova</t>
  </si>
  <si>
    <t>CILJANA VRIJEDNOST 2018.</t>
  </si>
  <si>
    <t>Uređenje cesta i trgova</t>
  </si>
  <si>
    <t>Opremanje sportskih terena</t>
  </si>
  <si>
    <t xml:space="preserve">povećanje broja </t>
  </si>
  <si>
    <t>PLAN RAZVOJNIH PROGRAMA 2017. - 2019.</t>
  </si>
  <si>
    <t>PLAN 2017.</t>
  </si>
  <si>
    <t>PROJEKCIJA 2019.</t>
  </si>
  <si>
    <t>CILJANA VRIJEDNOST 2019.</t>
  </si>
  <si>
    <t>uključenost djece u programe i projekte</t>
  </si>
  <si>
    <t>70&amp;</t>
  </si>
  <si>
    <t>povećanje dohotka od poljoprivrede</t>
  </si>
  <si>
    <t>povećanje broja odobrenih korisnika subvencija (%)</t>
  </si>
  <si>
    <t>Obnova kulturne baštine</t>
  </si>
  <si>
    <t>obnova kulturnih spomenika na području Grada Drniša (u%)</t>
  </si>
  <si>
    <t>1.1.2.7.</t>
  </si>
  <si>
    <t>Poticanje razvoja gospodarstva kroz uređenje infrastrukture</t>
  </si>
  <si>
    <t>povećanje broja gospodarskih objekata (u %)</t>
  </si>
  <si>
    <t>povećanje broja programa (u%)</t>
  </si>
  <si>
    <t>povećanje energetske učinkovitosti zgrada</t>
  </si>
  <si>
    <t xml:space="preserve">povećanje broja projekata </t>
  </si>
  <si>
    <t>Izgradnja reciklažnog dvorišta</t>
  </si>
  <si>
    <t>Nabavka komunalne opreme</t>
  </si>
  <si>
    <t>povećanje broja (u komadima)</t>
  </si>
  <si>
    <t>kvadratura uređenih cesta i trgova (u m²)</t>
  </si>
  <si>
    <t>povećanje opremljenosti prostora (u %)</t>
  </si>
  <si>
    <t xml:space="preserve">Ovaj Plan razvojnih programa Grada Drniša sastavni je dio Proračuna Grada Drniša za 2017. godinu i  stupa na snagu 01. siječnja 2017. godine, a objavit će se u "Službenom glasniku </t>
  </si>
  <si>
    <t>URBROJ:2182/06-16-13</t>
  </si>
  <si>
    <t>KLASA:400-06/16-60/2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</si>
</sst>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 textRotation="90"/>
    </xf>
    <xf numFmtId="0" fontId="45" fillId="0" borderId="10" xfId="0" applyFont="1" applyBorder="1" applyAlignment="1">
      <alignment vertical="center" textRotation="90"/>
    </xf>
    <xf numFmtId="0" fontId="0" fillId="0" borderId="0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wrapText="1"/>
    </xf>
    <xf numFmtId="0" fontId="47" fillId="0" borderId="15" xfId="0" applyFont="1" applyFill="1" applyBorder="1" applyAlignment="1">
      <alignment horizontal="center" vertical="center"/>
    </xf>
    <xf numFmtId="164" fontId="47" fillId="0" borderId="15" xfId="59" applyNumberFormat="1" applyFont="1" applyFill="1" applyBorder="1" applyAlignment="1">
      <alignment horizontal="center" vertical="center"/>
    </xf>
    <xf numFmtId="43" fontId="46" fillId="0" borderId="15" xfId="59" applyFont="1" applyFill="1" applyBorder="1" applyAlignment="1">
      <alignment horizontal="center" vertical="center"/>
    </xf>
    <xf numFmtId="164" fontId="46" fillId="0" borderId="15" xfId="59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164" fontId="47" fillId="0" borderId="15" xfId="59" applyNumberFormat="1" applyFont="1" applyBorder="1" applyAlignment="1">
      <alignment horizontal="center" vertical="center"/>
    </xf>
    <xf numFmtId="43" fontId="47" fillId="0" borderId="15" xfId="59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164" fontId="48" fillId="0" borderId="15" xfId="59" applyNumberFormat="1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164" fontId="44" fillId="0" borderId="15" xfId="59" applyNumberFormat="1" applyFont="1" applyBorder="1" applyAlignment="1">
      <alignment horizontal="center" vertical="center"/>
    </xf>
    <xf numFmtId="43" fontId="44" fillId="0" borderId="15" xfId="59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43" fontId="47" fillId="0" borderId="15" xfId="59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164" fontId="8" fillId="0" borderId="15" xfId="59" applyNumberFormat="1" applyFont="1" applyFill="1" applyBorder="1" applyAlignment="1">
      <alignment horizontal="center" vertical="center"/>
    </xf>
    <xf numFmtId="164" fontId="48" fillId="0" borderId="15" xfId="59" applyNumberFormat="1" applyFont="1" applyFill="1" applyBorder="1" applyAlignment="1">
      <alignment horizontal="center" vertical="center"/>
    </xf>
    <xf numFmtId="164" fontId="44" fillId="0" borderId="15" xfId="59" applyNumberFormat="1" applyFont="1" applyFill="1" applyBorder="1" applyAlignment="1">
      <alignment horizontal="center" vertical="center"/>
    </xf>
    <xf numFmtId="43" fontId="44" fillId="0" borderId="15" xfId="59" applyFont="1" applyFill="1" applyBorder="1" applyAlignment="1">
      <alignment horizontal="center" vertical="center" wrapText="1"/>
    </xf>
    <xf numFmtId="43" fontId="44" fillId="0" borderId="15" xfId="59" applyFont="1" applyFill="1" applyBorder="1" applyAlignment="1">
      <alignment horizontal="center" vertical="center"/>
    </xf>
    <xf numFmtId="9" fontId="44" fillId="0" borderId="15" xfId="0" applyNumberFormat="1" applyFont="1" applyFill="1" applyBorder="1" applyAlignment="1">
      <alignment horizontal="center" vertical="center"/>
    </xf>
    <xf numFmtId="9" fontId="44" fillId="0" borderId="15" xfId="50" applyFont="1" applyFill="1" applyBorder="1" applyAlignment="1">
      <alignment horizontal="center" vertical="center"/>
    </xf>
    <xf numFmtId="43" fontId="46" fillId="0" borderId="15" xfId="59" applyFont="1" applyFill="1" applyBorder="1" applyAlignment="1">
      <alignment horizontal="center" vertical="center" wrapText="1"/>
    </xf>
    <xf numFmtId="43" fontId="46" fillId="0" borderId="16" xfId="59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12" fontId="44" fillId="0" borderId="15" xfId="59" applyNumberFormat="1" applyFont="1" applyFill="1" applyBorder="1" applyAlignment="1">
      <alignment horizontal="center" vertical="center"/>
    </xf>
    <xf numFmtId="9" fontId="44" fillId="0" borderId="15" xfId="59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textRotation="90" wrapText="1"/>
    </xf>
    <xf numFmtId="0" fontId="47" fillId="33" borderId="17" xfId="0" applyFont="1" applyFill="1" applyBorder="1" applyAlignment="1">
      <alignment horizontal="center" vertical="center" textRotation="90" wrapText="1"/>
    </xf>
    <xf numFmtId="0" fontId="47" fillId="33" borderId="18" xfId="0" applyFont="1" applyFill="1" applyBorder="1" applyAlignment="1">
      <alignment horizontal="center" vertical="center" textRotation="90" wrapText="1"/>
    </xf>
    <xf numFmtId="0" fontId="47" fillId="33" borderId="19" xfId="0" applyFont="1" applyFill="1" applyBorder="1" applyAlignment="1">
      <alignment horizontal="center" vertical="center" textRotation="90" wrapText="1"/>
    </xf>
    <xf numFmtId="0" fontId="47" fillId="33" borderId="17" xfId="0" applyFont="1" applyFill="1" applyBorder="1" applyAlignment="1">
      <alignment horizontal="center" textRotation="90"/>
    </xf>
    <xf numFmtId="0" fontId="47" fillId="33" borderId="18" xfId="0" applyFont="1" applyFill="1" applyBorder="1" applyAlignment="1">
      <alignment horizontal="center" textRotation="90"/>
    </xf>
    <xf numFmtId="0" fontId="47" fillId="33" borderId="19" xfId="0" applyFont="1" applyFill="1" applyBorder="1" applyAlignment="1">
      <alignment horizontal="center" textRotation="90"/>
    </xf>
    <xf numFmtId="0" fontId="42" fillId="0" borderId="0" xfId="0" applyFont="1" applyAlignment="1">
      <alignment horizontal="left"/>
    </xf>
    <xf numFmtId="0" fontId="12" fillId="34" borderId="20" xfId="0" applyFont="1" applyFill="1" applyBorder="1" applyAlignment="1">
      <alignment horizontal="center" textRotation="90"/>
    </xf>
    <xf numFmtId="0" fontId="12" fillId="34" borderId="21" xfId="0" applyFont="1" applyFill="1" applyBorder="1" applyAlignment="1">
      <alignment horizontal="center" textRotation="90"/>
    </xf>
    <xf numFmtId="0" fontId="12" fillId="34" borderId="22" xfId="0" applyFont="1" applyFill="1" applyBorder="1" applyAlignment="1">
      <alignment horizontal="center" textRotation="90"/>
    </xf>
    <xf numFmtId="0" fontId="42" fillId="0" borderId="0" xfId="0" applyFont="1" applyAlignment="1">
      <alignment/>
    </xf>
    <xf numFmtId="0" fontId="47" fillId="34" borderId="17" xfId="0" applyFont="1" applyFill="1" applyBorder="1" applyAlignment="1">
      <alignment horizontal="center" vertical="center" textRotation="90" wrapText="1"/>
    </xf>
    <xf numFmtId="0" fontId="47" fillId="34" borderId="18" xfId="0" applyFont="1" applyFill="1" applyBorder="1" applyAlignment="1">
      <alignment horizontal="center" vertical="center" textRotation="90" wrapText="1"/>
    </xf>
    <xf numFmtId="0" fontId="47" fillId="34" borderId="19" xfId="0" applyFont="1" applyFill="1" applyBorder="1" applyAlignment="1">
      <alignment horizontal="center" vertical="center" textRotation="90" wrapText="1"/>
    </xf>
    <xf numFmtId="0" fontId="45" fillId="33" borderId="23" xfId="0" applyFont="1" applyFill="1" applyBorder="1" applyAlignment="1">
      <alignment horizontal="center" vertical="center" textRotation="90"/>
    </xf>
    <xf numFmtId="0" fontId="45" fillId="33" borderId="24" xfId="0" applyFont="1" applyFill="1" applyBorder="1" applyAlignment="1">
      <alignment horizontal="center" vertical="center" textRotation="90"/>
    </xf>
    <xf numFmtId="0" fontId="45" fillId="33" borderId="25" xfId="0" applyFont="1" applyFill="1" applyBorder="1" applyAlignment="1">
      <alignment horizontal="center" vertical="center" textRotation="90"/>
    </xf>
    <xf numFmtId="0" fontId="47" fillId="34" borderId="17" xfId="0" applyFont="1" applyFill="1" applyBorder="1" applyAlignment="1">
      <alignment horizontal="center" vertical="center" textRotation="90"/>
    </xf>
    <xf numFmtId="0" fontId="47" fillId="34" borderId="18" xfId="0" applyFont="1" applyFill="1" applyBorder="1" applyAlignment="1">
      <alignment horizontal="center" vertical="center" textRotation="90"/>
    </xf>
    <xf numFmtId="0" fontId="47" fillId="34" borderId="19" xfId="0" applyFont="1" applyFill="1" applyBorder="1" applyAlignment="1">
      <alignment horizontal="center" vertical="center" textRotation="90"/>
    </xf>
    <xf numFmtId="0" fontId="45" fillId="0" borderId="0" xfId="0" applyFont="1" applyBorder="1" applyAlignment="1">
      <alignment horizontal="center" vertical="center" textRotation="90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textRotation="90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A23" sqref="A23:A49"/>
    </sheetView>
  </sheetViews>
  <sheetFormatPr defaultColWidth="9.140625" defaultRowHeight="15"/>
  <cols>
    <col min="1" max="1" width="5.140625" style="0" customWidth="1"/>
    <col min="2" max="2" width="7.00390625" style="0" customWidth="1"/>
    <col min="3" max="3" width="8.28125" style="0" customWidth="1"/>
    <col min="4" max="4" width="14.28125" style="0" customWidth="1"/>
    <col min="5" max="6" width="11.140625" style="0" customWidth="1"/>
    <col min="7" max="7" width="11.28125" style="0" customWidth="1"/>
    <col min="8" max="8" width="29.7109375" style="0" customWidth="1"/>
    <col min="9" max="9" width="13.8515625" style="0" customWidth="1"/>
    <col min="10" max="10" width="13.00390625" style="0" customWidth="1"/>
    <col min="11" max="11" width="13.28125" style="0" customWidth="1"/>
    <col min="12" max="12" width="13.421875" style="0" customWidth="1"/>
  </cols>
  <sheetData>
    <row r="1" spans="1:3" ht="15">
      <c r="A1" s="58" t="s">
        <v>0</v>
      </c>
      <c r="B1" s="58"/>
      <c r="C1" s="58"/>
    </row>
    <row r="3" spans="1:12" ht="15.75" thickBot="1">
      <c r="A3" s="54" t="s">
        <v>134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1" customFormat="1" ht="45">
      <c r="A4" s="8" t="s">
        <v>1</v>
      </c>
      <c r="B4" s="9" t="s">
        <v>2</v>
      </c>
      <c r="C4" s="10" t="s">
        <v>3</v>
      </c>
      <c r="D4" s="10" t="s">
        <v>4</v>
      </c>
      <c r="E4" s="10" t="s">
        <v>135</v>
      </c>
      <c r="F4" s="10" t="s">
        <v>128</v>
      </c>
      <c r="G4" s="10" t="s">
        <v>136</v>
      </c>
      <c r="H4" s="11" t="s">
        <v>5</v>
      </c>
      <c r="I4" s="10" t="s">
        <v>126</v>
      </c>
      <c r="J4" s="10" t="s">
        <v>130</v>
      </c>
      <c r="K4" s="10" t="s">
        <v>137</v>
      </c>
      <c r="L4" s="12" t="s">
        <v>14</v>
      </c>
    </row>
    <row r="5" spans="1:12" ht="36" customHeight="1">
      <c r="A5" s="62" t="s">
        <v>7</v>
      </c>
      <c r="B5" s="59" t="s">
        <v>6</v>
      </c>
      <c r="C5" s="18" t="s">
        <v>9</v>
      </c>
      <c r="D5" s="19" t="s">
        <v>8</v>
      </c>
      <c r="E5" s="20">
        <f>SUM(E6:E9)</f>
        <v>3575000</v>
      </c>
      <c r="F5" s="20">
        <f>SUM(F6:F9)</f>
        <v>0</v>
      </c>
      <c r="G5" s="20">
        <f>SUM(G6:G9)</f>
        <v>0</v>
      </c>
      <c r="H5" s="21"/>
      <c r="I5" s="21"/>
      <c r="J5" s="21"/>
      <c r="K5" s="21"/>
      <c r="L5" s="22" t="s">
        <v>70</v>
      </c>
    </row>
    <row r="6" spans="1:12" ht="33.75">
      <c r="A6" s="63"/>
      <c r="B6" s="60"/>
      <c r="C6" s="23" t="s">
        <v>10</v>
      </c>
      <c r="D6" s="24" t="s">
        <v>150</v>
      </c>
      <c r="E6" s="25">
        <v>2770000</v>
      </c>
      <c r="F6" s="25">
        <v>0</v>
      </c>
      <c r="G6" s="25">
        <v>0</v>
      </c>
      <c r="H6" s="24" t="s">
        <v>125</v>
      </c>
      <c r="I6" s="26">
        <v>2440</v>
      </c>
      <c r="J6" s="27">
        <v>0</v>
      </c>
      <c r="K6" s="27">
        <v>0</v>
      </c>
      <c r="L6" s="22" t="s">
        <v>70</v>
      </c>
    </row>
    <row r="7" spans="1:12" ht="22.5">
      <c r="A7" s="63"/>
      <c r="B7" s="60"/>
      <c r="C7" s="23" t="s">
        <v>11</v>
      </c>
      <c r="D7" s="24" t="s">
        <v>151</v>
      </c>
      <c r="E7" s="25">
        <v>80000</v>
      </c>
      <c r="F7" s="25">
        <v>0</v>
      </c>
      <c r="G7" s="25">
        <v>0</v>
      </c>
      <c r="H7" s="24" t="s">
        <v>152</v>
      </c>
      <c r="I7" s="26">
        <v>200</v>
      </c>
      <c r="J7" s="27">
        <v>0</v>
      </c>
      <c r="K7" s="27">
        <v>0</v>
      </c>
      <c r="L7" s="22" t="s">
        <v>70</v>
      </c>
    </row>
    <row r="8" spans="1:12" ht="22.5">
      <c r="A8" s="63"/>
      <c r="B8" s="60"/>
      <c r="C8" s="23" t="s">
        <v>12</v>
      </c>
      <c r="D8" s="24" t="s">
        <v>132</v>
      </c>
      <c r="E8" s="25">
        <v>155000</v>
      </c>
      <c r="F8" s="25">
        <v>0</v>
      </c>
      <c r="G8" s="25">
        <v>0</v>
      </c>
      <c r="H8" s="24" t="s">
        <v>133</v>
      </c>
      <c r="I8" s="26">
        <v>3</v>
      </c>
      <c r="J8" s="27"/>
      <c r="K8" s="27"/>
      <c r="L8" s="22" t="s">
        <v>70</v>
      </c>
    </row>
    <row r="9" spans="1:12" ht="22.5">
      <c r="A9" s="63"/>
      <c r="B9" s="61"/>
      <c r="C9" s="23" t="s">
        <v>13</v>
      </c>
      <c r="D9" s="24" t="s">
        <v>131</v>
      </c>
      <c r="E9" s="25">
        <v>570000</v>
      </c>
      <c r="F9" s="25">
        <v>0</v>
      </c>
      <c r="G9" s="25">
        <v>0</v>
      </c>
      <c r="H9" s="24" t="s">
        <v>153</v>
      </c>
      <c r="I9" s="26">
        <v>4000</v>
      </c>
      <c r="J9" s="28">
        <v>0</v>
      </c>
      <c r="K9" s="28">
        <v>0</v>
      </c>
      <c r="L9" s="22" t="s">
        <v>70</v>
      </c>
    </row>
    <row r="10" spans="1:12" ht="24.75" customHeight="1">
      <c r="A10" s="63"/>
      <c r="B10" s="65" t="s">
        <v>52</v>
      </c>
      <c r="C10" s="13" t="s">
        <v>59</v>
      </c>
      <c r="D10" s="29" t="s">
        <v>15</v>
      </c>
      <c r="E10" s="14">
        <f>SUM(E11)</f>
        <v>1150000</v>
      </c>
      <c r="F10" s="14">
        <f>SUM(F11)</f>
        <v>1161500</v>
      </c>
      <c r="G10" s="14">
        <f>SUM(G11)</f>
        <v>2080852</v>
      </c>
      <c r="H10" s="30">
        <v>0</v>
      </c>
      <c r="I10" s="30">
        <v>0</v>
      </c>
      <c r="J10" s="30">
        <v>0</v>
      </c>
      <c r="K10" s="30">
        <v>0</v>
      </c>
      <c r="L10" s="31" t="s">
        <v>70</v>
      </c>
    </row>
    <row r="11" spans="1:12" ht="45">
      <c r="A11" s="63"/>
      <c r="B11" s="66"/>
      <c r="C11" s="32" t="s">
        <v>61</v>
      </c>
      <c r="D11" s="33" t="s">
        <v>16</v>
      </c>
      <c r="E11" s="34">
        <v>1150000</v>
      </c>
      <c r="F11" s="35">
        <v>1161500</v>
      </c>
      <c r="G11" s="35">
        <v>2080852</v>
      </c>
      <c r="H11" s="33" t="s">
        <v>100</v>
      </c>
      <c r="I11" s="26">
        <v>5</v>
      </c>
      <c r="J11" s="36">
        <v>5</v>
      </c>
      <c r="K11" s="36">
        <v>5</v>
      </c>
      <c r="L11" s="17" t="s">
        <v>70</v>
      </c>
    </row>
    <row r="12" spans="1:12" ht="24">
      <c r="A12" s="63"/>
      <c r="B12" s="66"/>
      <c r="C12" s="13" t="s">
        <v>60</v>
      </c>
      <c r="D12" s="29" t="s">
        <v>53</v>
      </c>
      <c r="E12" s="14">
        <f>SUM(E13:E18)</f>
        <v>5176000</v>
      </c>
      <c r="F12" s="14">
        <f>SUM(F13:F18)</f>
        <v>5328760</v>
      </c>
      <c r="G12" s="14">
        <f>SUM(G13:G18)</f>
        <v>4441857</v>
      </c>
      <c r="H12" s="37">
        <v>0</v>
      </c>
      <c r="I12" s="38">
        <v>0</v>
      </c>
      <c r="J12" s="38">
        <v>0</v>
      </c>
      <c r="K12" s="38">
        <v>0</v>
      </c>
      <c r="L12" s="17" t="s">
        <v>54</v>
      </c>
    </row>
    <row r="13" spans="1:12" ht="22.5">
      <c r="A13" s="63"/>
      <c r="B13" s="66"/>
      <c r="C13" s="32" t="s">
        <v>62</v>
      </c>
      <c r="D13" s="33" t="s">
        <v>17</v>
      </c>
      <c r="E13" s="35">
        <v>800000</v>
      </c>
      <c r="F13" s="35">
        <v>909000</v>
      </c>
      <c r="G13" s="35">
        <v>0</v>
      </c>
      <c r="H13" s="26" t="s">
        <v>149</v>
      </c>
      <c r="I13" s="26">
        <v>2</v>
      </c>
      <c r="J13" s="36">
        <v>3</v>
      </c>
      <c r="K13" s="36">
        <v>5</v>
      </c>
      <c r="L13" s="17" t="s">
        <v>54</v>
      </c>
    </row>
    <row r="14" spans="1:12" ht="22.5">
      <c r="A14" s="63"/>
      <c r="B14" s="66"/>
      <c r="C14" s="32" t="s">
        <v>18</v>
      </c>
      <c r="D14" s="33" t="s">
        <v>19</v>
      </c>
      <c r="E14" s="35">
        <v>90000</v>
      </c>
      <c r="F14" s="35">
        <v>90900</v>
      </c>
      <c r="G14" s="35">
        <v>91354</v>
      </c>
      <c r="H14" s="26" t="s">
        <v>140</v>
      </c>
      <c r="I14" s="39">
        <v>0.1</v>
      </c>
      <c r="J14" s="39">
        <v>0.2</v>
      </c>
      <c r="K14" s="39">
        <v>0.3</v>
      </c>
      <c r="L14" s="17" t="s">
        <v>54</v>
      </c>
    </row>
    <row r="15" spans="1:12" ht="22.5">
      <c r="A15" s="63"/>
      <c r="B15" s="66"/>
      <c r="C15" s="32" t="s">
        <v>119</v>
      </c>
      <c r="D15" s="33" t="s">
        <v>47</v>
      </c>
      <c r="E15" s="35">
        <v>20000</v>
      </c>
      <c r="F15" s="35">
        <v>20200</v>
      </c>
      <c r="G15" s="35">
        <v>20301</v>
      </c>
      <c r="H15" s="26" t="s">
        <v>98</v>
      </c>
      <c r="I15" s="39">
        <v>0.1</v>
      </c>
      <c r="J15" s="39">
        <v>0.2</v>
      </c>
      <c r="K15" s="39">
        <v>0.3</v>
      </c>
      <c r="L15" s="17"/>
    </row>
    <row r="16" spans="1:12" ht="22.5">
      <c r="A16" s="63"/>
      <c r="B16" s="66"/>
      <c r="C16" s="32" t="s">
        <v>120</v>
      </c>
      <c r="D16" s="33" t="s">
        <v>142</v>
      </c>
      <c r="E16" s="35">
        <v>3150000</v>
      </c>
      <c r="F16" s="35">
        <v>3181500</v>
      </c>
      <c r="G16" s="35">
        <v>3197407</v>
      </c>
      <c r="H16" s="33" t="s">
        <v>143</v>
      </c>
      <c r="I16" s="39">
        <v>0.1</v>
      </c>
      <c r="J16" s="39">
        <v>0.2</v>
      </c>
      <c r="K16" s="39">
        <v>0.3</v>
      </c>
      <c r="L16" s="17" t="s">
        <v>54</v>
      </c>
    </row>
    <row r="17" spans="1:12" ht="45">
      <c r="A17" s="63"/>
      <c r="B17" s="66"/>
      <c r="C17" s="32" t="s">
        <v>121</v>
      </c>
      <c r="D17" s="33" t="s">
        <v>145</v>
      </c>
      <c r="E17" s="35">
        <v>1100000</v>
      </c>
      <c r="F17" s="35">
        <v>1111000</v>
      </c>
      <c r="G17" s="35">
        <v>1116555</v>
      </c>
      <c r="H17" s="33" t="s">
        <v>146</v>
      </c>
      <c r="I17" s="39">
        <v>0.1</v>
      </c>
      <c r="J17" s="39">
        <v>0.2</v>
      </c>
      <c r="K17" s="39">
        <v>0.3</v>
      </c>
      <c r="L17" s="17" t="s">
        <v>70</v>
      </c>
    </row>
    <row r="18" spans="1:12" ht="75" customHeight="1">
      <c r="A18" s="63"/>
      <c r="B18" s="67"/>
      <c r="C18" s="32" t="s">
        <v>144</v>
      </c>
      <c r="D18" s="33" t="s">
        <v>122</v>
      </c>
      <c r="E18" s="35">
        <v>16000</v>
      </c>
      <c r="F18" s="35">
        <v>16160</v>
      </c>
      <c r="G18" s="35">
        <v>16240</v>
      </c>
      <c r="H18" s="33" t="s">
        <v>141</v>
      </c>
      <c r="I18" s="40">
        <v>0.05</v>
      </c>
      <c r="J18" s="39">
        <v>0.06</v>
      </c>
      <c r="K18" s="39">
        <v>0.07</v>
      </c>
      <c r="L18" s="17" t="s">
        <v>54</v>
      </c>
    </row>
    <row r="19" spans="1:12" s="2" customFormat="1" ht="24">
      <c r="A19" s="63"/>
      <c r="B19" s="59" t="s">
        <v>63</v>
      </c>
      <c r="C19" s="13" t="s">
        <v>64</v>
      </c>
      <c r="D19" s="29" t="s">
        <v>20</v>
      </c>
      <c r="E19" s="14"/>
      <c r="F19" s="14"/>
      <c r="G19" s="14"/>
      <c r="H19" s="15"/>
      <c r="I19" s="41"/>
      <c r="J19" s="15"/>
      <c r="K19" s="15"/>
      <c r="L19" s="42"/>
    </row>
    <row r="20" spans="1:12" ht="33.75">
      <c r="A20" s="63"/>
      <c r="B20" s="60"/>
      <c r="C20" s="32" t="s">
        <v>65</v>
      </c>
      <c r="D20" s="33" t="s">
        <v>21</v>
      </c>
      <c r="E20" s="35">
        <v>440000</v>
      </c>
      <c r="F20" s="35">
        <v>444400</v>
      </c>
      <c r="G20" s="35">
        <v>446622</v>
      </c>
      <c r="H20" s="26" t="s">
        <v>148</v>
      </c>
      <c r="I20" s="39">
        <v>0.75</v>
      </c>
      <c r="J20" s="36">
        <v>0.75</v>
      </c>
      <c r="K20" s="36">
        <v>100</v>
      </c>
      <c r="L20" s="17" t="s">
        <v>70</v>
      </c>
    </row>
    <row r="21" spans="1:12" ht="22.5">
      <c r="A21" s="63"/>
      <c r="B21" s="60"/>
      <c r="C21" s="32" t="s">
        <v>66</v>
      </c>
      <c r="D21" s="33" t="s">
        <v>22</v>
      </c>
      <c r="E21" s="35">
        <v>70000</v>
      </c>
      <c r="F21" s="35">
        <v>70700</v>
      </c>
      <c r="G21" s="35">
        <v>71053</v>
      </c>
      <c r="H21" s="26" t="s">
        <v>154</v>
      </c>
      <c r="I21" s="26">
        <v>40</v>
      </c>
      <c r="J21" s="36">
        <v>40</v>
      </c>
      <c r="K21" s="36">
        <v>40</v>
      </c>
      <c r="L21" s="17"/>
    </row>
    <row r="22" spans="1:12" ht="30" customHeight="1">
      <c r="A22" s="64"/>
      <c r="B22" s="61"/>
      <c r="C22" s="32" t="s">
        <v>67</v>
      </c>
      <c r="D22" s="33" t="s">
        <v>23</v>
      </c>
      <c r="E22" s="35">
        <v>30000</v>
      </c>
      <c r="F22" s="35">
        <v>30300</v>
      </c>
      <c r="G22" s="35">
        <v>30451</v>
      </c>
      <c r="H22" s="26" t="s">
        <v>147</v>
      </c>
      <c r="I22" s="26">
        <v>10</v>
      </c>
      <c r="J22" s="36">
        <v>20</v>
      </c>
      <c r="K22" s="36">
        <v>30</v>
      </c>
      <c r="L22" s="17" t="s">
        <v>70</v>
      </c>
    </row>
    <row r="23" spans="1:12" s="2" customFormat="1" ht="75.75" customHeight="1">
      <c r="A23" s="55" t="s">
        <v>71</v>
      </c>
      <c r="B23" s="47" t="s">
        <v>103</v>
      </c>
      <c r="C23" s="13" t="s">
        <v>72</v>
      </c>
      <c r="D23" s="13" t="s">
        <v>24</v>
      </c>
      <c r="E23" s="14">
        <v>5886000</v>
      </c>
      <c r="F23" s="14">
        <v>0</v>
      </c>
      <c r="G23" s="14">
        <v>0</v>
      </c>
      <c r="H23" s="15" t="s">
        <v>129</v>
      </c>
      <c r="I23" s="16">
        <v>1</v>
      </c>
      <c r="J23" s="15">
        <v>0</v>
      </c>
      <c r="K23" s="15">
        <v>0</v>
      </c>
      <c r="L23" s="17" t="s">
        <v>54</v>
      </c>
    </row>
    <row r="24" spans="1:12" s="2" customFormat="1" ht="15">
      <c r="A24" s="56"/>
      <c r="B24" s="48" t="s">
        <v>79</v>
      </c>
      <c r="C24" s="13" t="s">
        <v>73</v>
      </c>
      <c r="D24" s="13" t="s">
        <v>25</v>
      </c>
      <c r="E24" s="14">
        <f>SUM(E25:E29)</f>
        <v>2046000</v>
      </c>
      <c r="F24" s="14">
        <f>SUM(F25:F29)</f>
        <v>2066460</v>
      </c>
      <c r="G24" s="14">
        <f>SUM(G25:G29)</f>
        <v>2076789</v>
      </c>
      <c r="H24" s="15">
        <v>0</v>
      </c>
      <c r="I24" s="15">
        <v>0</v>
      </c>
      <c r="J24" s="15">
        <v>0</v>
      </c>
      <c r="K24" s="15">
        <v>0</v>
      </c>
      <c r="L24" s="43"/>
    </row>
    <row r="25" spans="1:12" ht="15">
      <c r="A25" s="56"/>
      <c r="B25" s="49"/>
      <c r="C25" s="32" t="s">
        <v>74</v>
      </c>
      <c r="D25" s="26" t="s">
        <v>26</v>
      </c>
      <c r="E25" s="35">
        <v>150000</v>
      </c>
      <c r="F25" s="35">
        <v>151500</v>
      </c>
      <c r="G25" s="35">
        <v>152257</v>
      </c>
      <c r="H25" s="26" t="s">
        <v>51</v>
      </c>
      <c r="I25" s="26">
        <v>100</v>
      </c>
      <c r="J25" s="36">
        <v>200</v>
      </c>
      <c r="K25" s="36">
        <v>300</v>
      </c>
      <c r="L25" s="17" t="s">
        <v>70</v>
      </c>
    </row>
    <row r="26" spans="1:12" ht="15">
      <c r="A26" s="56"/>
      <c r="B26" s="49"/>
      <c r="C26" s="32" t="s">
        <v>75</v>
      </c>
      <c r="D26" s="26" t="s">
        <v>27</v>
      </c>
      <c r="E26" s="35">
        <v>1630000</v>
      </c>
      <c r="F26" s="35">
        <v>1646300</v>
      </c>
      <c r="G26" s="35">
        <v>1654531</v>
      </c>
      <c r="H26" s="26" t="s">
        <v>102</v>
      </c>
      <c r="I26" s="39">
        <v>1</v>
      </c>
      <c r="J26" s="36">
        <v>100</v>
      </c>
      <c r="K26" s="36">
        <v>100</v>
      </c>
      <c r="L26" s="17" t="s">
        <v>54</v>
      </c>
    </row>
    <row r="27" spans="1:12" ht="15">
      <c r="A27" s="56"/>
      <c r="B27" s="49"/>
      <c r="C27" s="32" t="s">
        <v>76</v>
      </c>
      <c r="D27" s="26" t="s">
        <v>28</v>
      </c>
      <c r="E27" s="35">
        <v>8000</v>
      </c>
      <c r="F27" s="35">
        <v>8080</v>
      </c>
      <c r="G27" s="35">
        <v>8120</v>
      </c>
      <c r="H27" s="26" t="s">
        <v>51</v>
      </c>
      <c r="I27" s="26">
        <v>800</v>
      </c>
      <c r="J27" s="36">
        <v>800</v>
      </c>
      <c r="K27" s="36">
        <v>850</v>
      </c>
      <c r="L27" s="17" t="s">
        <v>54</v>
      </c>
    </row>
    <row r="28" spans="1:12" ht="22.5">
      <c r="A28" s="56"/>
      <c r="B28" s="49"/>
      <c r="C28" s="32" t="s">
        <v>77</v>
      </c>
      <c r="D28" s="33" t="s">
        <v>29</v>
      </c>
      <c r="E28" s="35">
        <v>150000</v>
      </c>
      <c r="F28" s="35">
        <v>151500</v>
      </c>
      <c r="G28" s="35">
        <v>152257</v>
      </c>
      <c r="H28" s="33" t="s">
        <v>101</v>
      </c>
      <c r="I28" s="39">
        <v>0.1</v>
      </c>
      <c r="J28" s="39">
        <v>0.15</v>
      </c>
      <c r="K28" s="39">
        <v>0.2</v>
      </c>
      <c r="L28" s="17" t="s">
        <v>54</v>
      </c>
    </row>
    <row r="29" spans="1:12" ht="22.5">
      <c r="A29" s="56"/>
      <c r="B29" s="50"/>
      <c r="C29" s="32" t="s">
        <v>78</v>
      </c>
      <c r="D29" s="33" t="s">
        <v>30</v>
      </c>
      <c r="E29" s="35">
        <v>108000</v>
      </c>
      <c r="F29" s="35">
        <v>109080</v>
      </c>
      <c r="G29" s="35">
        <v>109624</v>
      </c>
      <c r="H29" s="26" t="s">
        <v>97</v>
      </c>
      <c r="I29" s="26">
        <v>1800</v>
      </c>
      <c r="J29" s="26">
        <v>1800</v>
      </c>
      <c r="K29" s="26">
        <v>1800</v>
      </c>
      <c r="L29" s="17" t="s">
        <v>54</v>
      </c>
    </row>
    <row r="30" spans="1:12" s="2" customFormat="1" ht="15">
      <c r="A30" s="56"/>
      <c r="B30" s="51" t="s">
        <v>80</v>
      </c>
      <c r="C30" s="13" t="s">
        <v>81</v>
      </c>
      <c r="D30" s="13" t="s">
        <v>31</v>
      </c>
      <c r="E30" s="14">
        <f>SUM(E31:E33)</f>
        <v>1024000</v>
      </c>
      <c r="F30" s="14">
        <f>SUM(F31:F33)</f>
        <v>1034240</v>
      </c>
      <c r="G30" s="14">
        <f>SUM(G31:G33)</f>
        <v>1039411</v>
      </c>
      <c r="H30" s="15">
        <v>0</v>
      </c>
      <c r="I30" s="15">
        <v>0</v>
      </c>
      <c r="J30" s="15">
        <v>0</v>
      </c>
      <c r="K30" s="15">
        <v>0</v>
      </c>
      <c r="L30" s="43"/>
    </row>
    <row r="31" spans="1:12" ht="22.5">
      <c r="A31" s="56"/>
      <c r="B31" s="52"/>
      <c r="C31" s="32" t="s">
        <v>84</v>
      </c>
      <c r="D31" s="33" t="s">
        <v>32</v>
      </c>
      <c r="E31" s="35">
        <v>80000</v>
      </c>
      <c r="F31" s="35">
        <v>80800</v>
      </c>
      <c r="G31" s="35">
        <v>81204</v>
      </c>
      <c r="H31" s="26" t="s">
        <v>40</v>
      </c>
      <c r="I31" s="26">
        <v>16</v>
      </c>
      <c r="J31" s="26">
        <v>17</v>
      </c>
      <c r="K31" s="26">
        <v>17</v>
      </c>
      <c r="L31" s="17" t="s">
        <v>54</v>
      </c>
    </row>
    <row r="32" spans="1:12" ht="45">
      <c r="A32" s="56"/>
      <c r="B32" s="52"/>
      <c r="C32" s="32" t="s">
        <v>85</v>
      </c>
      <c r="D32" s="33" t="s">
        <v>49</v>
      </c>
      <c r="E32" s="35">
        <v>385000</v>
      </c>
      <c r="F32" s="35">
        <v>423500</v>
      </c>
      <c r="G32" s="35">
        <v>442750</v>
      </c>
      <c r="H32" s="26" t="s">
        <v>50</v>
      </c>
      <c r="I32" s="26">
        <v>60</v>
      </c>
      <c r="J32" s="26">
        <v>70</v>
      </c>
      <c r="K32" s="26">
        <v>80</v>
      </c>
      <c r="L32" s="17" t="s">
        <v>54</v>
      </c>
    </row>
    <row r="33" spans="1:12" ht="56.25">
      <c r="A33" s="56"/>
      <c r="B33" s="52"/>
      <c r="C33" s="32" t="s">
        <v>86</v>
      </c>
      <c r="D33" s="33" t="s">
        <v>55</v>
      </c>
      <c r="E33" s="35">
        <v>559000</v>
      </c>
      <c r="F33" s="35">
        <v>529940</v>
      </c>
      <c r="G33" s="35">
        <v>515457</v>
      </c>
      <c r="H33" s="26" t="s">
        <v>104</v>
      </c>
      <c r="I33" s="39">
        <v>0.8</v>
      </c>
      <c r="J33" s="39">
        <v>0.5</v>
      </c>
      <c r="K33" s="39">
        <v>0.5</v>
      </c>
      <c r="L33" s="17" t="s">
        <v>54</v>
      </c>
    </row>
    <row r="34" spans="1:12" s="2" customFormat="1" ht="24">
      <c r="A34" s="56"/>
      <c r="B34" s="52"/>
      <c r="C34" s="13" t="s">
        <v>82</v>
      </c>
      <c r="D34" s="29" t="s">
        <v>47</v>
      </c>
      <c r="E34" s="14">
        <f>SUM(E35:E36)</f>
        <v>310000</v>
      </c>
      <c r="F34" s="14">
        <f>SUM(F35:F36)</f>
        <v>313100</v>
      </c>
      <c r="G34" s="14">
        <f>SUM(G35:G36)</f>
        <v>314665</v>
      </c>
      <c r="H34" s="15">
        <v>0</v>
      </c>
      <c r="I34" s="15">
        <v>0</v>
      </c>
      <c r="J34" s="15">
        <v>0</v>
      </c>
      <c r="K34" s="15">
        <v>0</v>
      </c>
      <c r="L34" s="43"/>
    </row>
    <row r="35" spans="1:12" ht="22.5">
      <c r="A35" s="56"/>
      <c r="B35" s="52"/>
      <c r="C35" s="32" t="s">
        <v>87</v>
      </c>
      <c r="D35" s="33" t="s">
        <v>48</v>
      </c>
      <c r="E35" s="35">
        <v>100000</v>
      </c>
      <c r="F35" s="35">
        <v>101000</v>
      </c>
      <c r="G35" s="35">
        <v>101505</v>
      </c>
      <c r="H35" s="26" t="s">
        <v>98</v>
      </c>
      <c r="I35" s="39">
        <v>0.1</v>
      </c>
      <c r="J35" s="40">
        <v>0.15</v>
      </c>
      <c r="K35" s="40">
        <v>0.15</v>
      </c>
      <c r="L35" s="17" t="s">
        <v>54</v>
      </c>
    </row>
    <row r="36" spans="1:12" ht="22.5">
      <c r="A36" s="56"/>
      <c r="B36" s="52"/>
      <c r="C36" s="32" t="s">
        <v>123</v>
      </c>
      <c r="D36" s="33" t="s">
        <v>124</v>
      </c>
      <c r="E36" s="35">
        <v>210000</v>
      </c>
      <c r="F36" s="35">
        <v>212100</v>
      </c>
      <c r="G36" s="35">
        <v>213160</v>
      </c>
      <c r="H36" s="26" t="s">
        <v>51</v>
      </c>
      <c r="I36" s="39">
        <v>0.2</v>
      </c>
      <c r="J36" s="40">
        <v>0.3</v>
      </c>
      <c r="K36" s="40">
        <v>0.4</v>
      </c>
      <c r="L36" s="17" t="s">
        <v>54</v>
      </c>
    </row>
    <row r="37" spans="1:12" s="2" customFormat="1" ht="45.75" customHeight="1">
      <c r="A37" s="56"/>
      <c r="B37" s="52"/>
      <c r="C37" s="13" t="s">
        <v>83</v>
      </c>
      <c r="D37" s="29" t="s">
        <v>39</v>
      </c>
      <c r="E37" s="14">
        <f>SUM(E38:E49)</f>
        <v>1449000</v>
      </c>
      <c r="F37" s="14">
        <f>SUM(F38:F49)</f>
        <v>1463490</v>
      </c>
      <c r="G37" s="14">
        <f>SUM(G38:G49)</f>
        <v>1470804</v>
      </c>
      <c r="H37" s="15">
        <v>0</v>
      </c>
      <c r="I37" s="15">
        <v>0</v>
      </c>
      <c r="J37" s="15">
        <v>0</v>
      </c>
      <c r="K37" s="15">
        <v>0</v>
      </c>
      <c r="L37" s="43"/>
    </row>
    <row r="38" spans="1:12" ht="22.5">
      <c r="A38" s="56"/>
      <c r="B38" s="52"/>
      <c r="C38" s="32" t="s">
        <v>88</v>
      </c>
      <c r="D38" s="33" t="s">
        <v>33</v>
      </c>
      <c r="E38" s="35">
        <v>430000</v>
      </c>
      <c r="F38" s="35">
        <v>434300</v>
      </c>
      <c r="G38" s="35">
        <v>436471</v>
      </c>
      <c r="H38" s="33" t="s">
        <v>45</v>
      </c>
      <c r="I38" s="26">
        <v>50</v>
      </c>
      <c r="J38" s="36">
        <v>60</v>
      </c>
      <c r="K38" s="36">
        <v>65</v>
      </c>
      <c r="L38" s="17" t="s">
        <v>54</v>
      </c>
    </row>
    <row r="39" spans="1:12" ht="22.5">
      <c r="A39" s="56"/>
      <c r="B39" s="52"/>
      <c r="C39" s="32" t="s">
        <v>89</v>
      </c>
      <c r="D39" s="33" t="s">
        <v>34</v>
      </c>
      <c r="E39" s="35">
        <v>210000</v>
      </c>
      <c r="F39" s="35">
        <v>212100</v>
      </c>
      <c r="G39" s="35">
        <v>213160</v>
      </c>
      <c r="H39" s="26" t="s">
        <v>44</v>
      </c>
      <c r="I39" s="26">
        <v>5</v>
      </c>
      <c r="J39" s="36">
        <v>6</v>
      </c>
      <c r="K39" s="36">
        <v>7</v>
      </c>
      <c r="L39" s="17" t="s">
        <v>54</v>
      </c>
    </row>
    <row r="40" spans="1:12" ht="42" customHeight="1">
      <c r="A40" s="56"/>
      <c r="B40" s="52"/>
      <c r="C40" s="32" t="s">
        <v>90</v>
      </c>
      <c r="D40" s="33" t="s">
        <v>56</v>
      </c>
      <c r="E40" s="35">
        <v>60000</v>
      </c>
      <c r="F40" s="35">
        <v>60600</v>
      </c>
      <c r="G40" s="35">
        <v>60903</v>
      </c>
      <c r="H40" s="33" t="s">
        <v>43</v>
      </c>
      <c r="I40" s="26">
        <v>12</v>
      </c>
      <c r="J40" s="36">
        <v>12</v>
      </c>
      <c r="K40" s="36">
        <v>12</v>
      </c>
      <c r="L40" s="17" t="s">
        <v>54</v>
      </c>
    </row>
    <row r="41" spans="1:12" ht="45">
      <c r="A41" s="56"/>
      <c r="B41" s="52"/>
      <c r="C41" s="32" t="s">
        <v>91</v>
      </c>
      <c r="D41" s="33" t="s">
        <v>35</v>
      </c>
      <c r="E41" s="35">
        <v>60000</v>
      </c>
      <c r="F41" s="35">
        <v>60600</v>
      </c>
      <c r="G41" s="35">
        <v>60903</v>
      </c>
      <c r="H41" s="33" t="s">
        <v>42</v>
      </c>
      <c r="I41" s="26" t="s">
        <v>68</v>
      </c>
      <c r="J41" s="44" t="s">
        <v>68</v>
      </c>
      <c r="K41" s="38" t="s">
        <v>68</v>
      </c>
      <c r="L41" s="17" t="s">
        <v>54</v>
      </c>
    </row>
    <row r="42" spans="1:12" ht="22.5">
      <c r="A42" s="56"/>
      <c r="B42" s="52"/>
      <c r="C42" s="32" t="s">
        <v>92</v>
      </c>
      <c r="D42" s="33" t="s">
        <v>36</v>
      </c>
      <c r="E42" s="35">
        <v>110000</v>
      </c>
      <c r="F42" s="35">
        <v>111100</v>
      </c>
      <c r="G42" s="35">
        <v>111655</v>
      </c>
      <c r="H42" s="33" t="s">
        <v>69</v>
      </c>
      <c r="I42" s="26">
        <v>6</v>
      </c>
      <c r="J42" s="36">
        <v>6</v>
      </c>
      <c r="K42" s="36">
        <v>7</v>
      </c>
      <c r="L42" s="17" t="s">
        <v>54</v>
      </c>
    </row>
    <row r="43" spans="1:12" ht="22.5">
      <c r="A43" s="56"/>
      <c r="B43" s="52"/>
      <c r="C43" s="32" t="s">
        <v>93</v>
      </c>
      <c r="D43" s="26" t="s">
        <v>37</v>
      </c>
      <c r="E43" s="35">
        <v>40000</v>
      </c>
      <c r="F43" s="35">
        <v>40400</v>
      </c>
      <c r="G43" s="35">
        <v>40602</v>
      </c>
      <c r="H43" s="33" t="s">
        <v>41</v>
      </c>
      <c r="I43" s="26">
        <v>15</v>
      </c>
      <c r="J43" s="26">
        <v>16</v>
      </c>
      <c r="K43" s="26">
        <v>16</v>
      </c>
      <c r="L43" s="17" t="s">
        <v>57</v>
      </c>
    </row>
    <row r="44" spans="1:12" ht="15">
      <c r="A44" s="56"/>
      <c r="B44" s="52"/>
      <c r="C44" s="32" t="s">
        <v>94</v>
      </c>
      <c r="D44" s="26" t="s">
        <v>46</v>
      </c>
      <c r="E44" s="35">
        <v>80000</v>
      </c>
      <c r="F44" s="35">
        <v>80800</v>
      </c>
      <c r="G44" s="35">
        <v>81204</v>
      </c>
      <c r="H44" s="33" t="s">
        <v>58</v>
      </c>
      <c r="I44" s="26">
        <v>2</v>
      </c>
      <c r="J44" s="36">
        <v>2</v>
      </c>
      <c r="K44" s="36">
        <v>3</v>
      </c>
      <c r="L44" s="17" t="s">
        <v>54</v>
      </c>
    </row>
    <row r="45" spans="1:12" ht="22.5">
      <c r="A45" s="56"/>
      <c r="B45" s="52"/>
      <c r="C45" s="32" t="s">
        <v>95</v>
      </c>
      <c r="D45" s="26" t="s">
        <v>38</v>
      </c>
      <c r="E45" s="35">
        <v>15000</v>
      </c>
      <c r="F45" s="35">
        <v>15150</v>
      </c>
      <c r="G45" s="35">
        <v>15225</v>
      </c>
      <c r="H45" s="33" t="s">
        <v>99</v>
      </c>
      <c r="I45" s="26">
        <v>50</v>
      </c>
      <c r="J45" s="36">
        <v>52</v>
      </c>
      <c r="K45" s="36">
        <v>52</v>
      </c>
      <c r="L45" s="17" t="s">
        <v>54</v>
      </c>
    </row>
    <row r="46" spans="1:12" ht="15">
      <c r="A46" s="56"/>
      <c r="B46" s="52"/>
      <c r="C46" s="32" t="s">
        <v>96</v>
      </c>
      <c r="D46" s="26" t="s">
        <v>105</v>
      </c>
      <c r="E46" s="35">
        <v>380000</v>
      </c>
      <c r="F46" s="35">
        <v>383800</v>
      </c>
      <c r="G46" s="35">
        <v>385719</v>
      </c>
      <c r="H46" s="33" t="s">
        <v>112</v>
      </c>
      <c r="I46" s="26">
        <v>10</v>
      </c>
      <c r="J46" s="36">
        <v>10</v>
      </c>
      <c r="K46" s="36">
        <v>10</v>
      </c>
      <c r="L46" s="17" t="s">
        <v>54</v>
      </c>
    </row>
    <row r="47" spans="1:12" ht="15">
      <c r="A47" s="56"/>
      <c r="B47" s="52"/>
      <c r="C47" s="32" t="s">
        <v>106</v>
      </c>
      <c r="D47" s="26" t="s">
        <v>109</v>
      </c>
      <c r="E47" s="35">
        <v>9000</v>
      </c>
      <c r="F47" s="35">
        <v>9090</v>
      </c>
      <c r="G47" s="35">
        <v>9135</v>
      </c>
      <c r="H47" s="33" t="s">
        <v>111</v>
      </c>
      <c r="I47" s="39">
        <v>0.5</v>
      </c>
      <c r="J47" s="45">
        <v>0.5</v>
      </c>
      <c r="K47" s="45">
        <v>0.5</v>
      </c>
      <c r="L47" s="17" t="s">
        <v>54</v>
      </c>
    </row>
    <row r="48" spans="1:12" ht="15">
      <c r="A48" s="56"/>
      <c r="B48" s="52"/>
      <c r="C48" s="32" t="s">
        <v>107</v>
      </c>
      <c r="D48" s="26" t="s">
        <v>110</v>
      </c>
      <c r="E48" s="35">
        <v>20000</v>
      </c>
      <c r="F48" s="35">
        <v>20200</v>
      </c>
      <c r="G48" s="35">
        <v>20301</v>
      </c>
      <c r="H48" s="33" t="s">
        <v>113</v>
      </c>
      <c r="I48" s="39">
        <v>0.8</v>
      </c>
      <c r="J48" s="45">
        <v>0.8</v>
      </c>
      <c r="K48" s="45">
        <v>0.8</v>
      </c>
      <c r="L48" s="17" t="s">
        <v>54</v>
      </c>
    </row>
    <row r="49" spans="1:12" ht="15">
      <c r="A49" s="57"/>
      <c r="B49" s="53"/>
      <c r="C49" s="32" t="s">
        <v>108</v>
      </c>
      <c r="D49" s="26" t="s">
        <v>118</v>
      </c>
      <c r="E49" s="35">
        <v>35000</v>
      </c>
      <c r="F49" s="35">
        <v>35350</v>
      </c>
      <c r="G49" s="35">
        <v>35526</v>
      </c>
      <c r="H49" s="33" t="s">
        <v>138</v>
      </c>
      <c r="I49" s="39">
        <v>0.6</v>
      </c>
      <c r="J49" s="38" t="s">
        <v>139</v>
      </c>
      <c r="K49" s="45">
        <v>0.8</v>
      </c>
      <c r="L49" s="46">
        <v>3</v>
      </c>
    </row>
    <row r="50" spans="1:12" ht="1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5" customHeight="1">
      <c r="A52" s="69" t="s">
        <v>114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ht="15">
      <c r="A54" s="71" t="s">
        <v>155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5">
      <c r="A55" s="72" t="s">
        <v>127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74" t="s">
        <v>157</v>
      </c>
      <c r="B58" s="74"/>
      <c r="C58" s="74"/>
      <c r="D58" s="7"/>
      <c r="E58" s="7"/>
      <c r="F58" s="7"/>
      <c r="G58" s="7"/>
      <c r="H58" s="7"/>
      <c r="I58" s="7"/>
      <c r="J58" s="7"/>
      <c r="K58" s="7"/>
      <c r="L58" s="7"/>
    </row>
    <row r="59" spans="1:12" ht="15">
      <c r="A59" s="74" t="s">
        <v>156</v>
      </c>
      <c r="B59" s="74"/>
      <c r="C59" s="74"/>
      <c r="D59" s="7"/>
      <c r="E59" s="7"/>
      <c r="F59" s="7"/>
      <c r="G59" s="7"/>
      <c r="H59" s="7"/>
      <c r="I59" s="7"/>
      <c r="J59" s="7"/>
      <c r="K59" s="7"/>
      <c r="L59" s="7"/>
    </row>
    <row r="60" spans="1:12" ht="15">
      <c r="A60" s="75" t="s">
        <v>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12" ht="15">
      <c r="A61" s="75" t="s">
        <v>115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2" ht="15">
      <c r="A62" s="73" t="s">
        <v>116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1:12" ht="15">
      <c r="A63" s="73" t="s">
        <v>117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</sheetData>
  <sheetProtection/>
  <mergeCells count="20">
    <mergeCell ref="A63:L63"/>
    <mergeCell ref="A58:C58"/>
    <mergeCell ref="A59:C59"/>
    <mergeCell ref="A60:L60"/>
    <mergeCell ref="A61:L61"/>
    <mergeCell ref="A62:L62"/>
    <mergeCell ref="A51:L51"/>
    <mergeCell ref="A52:L52"/>
    <mergeCell ref="A53:L53"/>
    <mergeCell ref="A54:L54"/>
    <mergeCell ref="A55:L55"/>
    <mergeCell ref="B24:B29"/>
    <mergeCell ref="B30:B49"/>
    <mergeCell ref="A3:L3"/>
    <mergeCell ref="A23:A49"/>
    <mergeCell ref="A1:C1"/>
    <mergeCell ref="B5:B9"/>
    <mergeCell ref="A5:A22"/>
    <mergeCell ref="B19:B22"/>
    <mergeCell ref="B10:B18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isucic</dc:creator>
  <cp:keywords/>
  <dc:description/>
  <cp:lastModifiedBy>Špiro Krasić</cp:lastModifiedBy>
  <cp:lastPrinted>2016-12-15T12:01:18Z</cp:lastPrinted>
  <dcterms:created xsi:type="dcterms:W3CDTF">2013-11-20T07:46:59Z</dcterms:created>
  <dcterms:modified xsi:type="dcterms:W3CDTF">2016-12-19T11:59:32Z</dcterms:modified>
  <cp:category/>
  <cp:version/>
  <cp:contentType/>
  <cp:contentStatus/>
</cp:coreProperties>
</file>