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<sst xmlns="http://schemas.openxmlformats.org/spreadsheetml/2006/main" count="215" uniqueCount="171">
  <si>
    <t>GRAD DRNIŠ</t>
  </si>
  <si>
    <t>NAZIV CILJA</t>
  </si>
  <si>
    <t>NAZIV MJERE</t>
  </si>
  <si>
    <t>PROGRAM/AKTIVNOST</t>
  </si>
  <si>
    <t>NAZIV PROGRAMA/AKTIVNOSTI</t>
  </si>
  <si>
    <t>POKAZATELJ REZULTATA</t>
  </si>
  <si>
    <t>CILJANA VRIJEDNOST 2016.</t>
  </si>
  <si>
    <t>1.1. JAČANJE KOMUNALNE INFRASTRUKTURE</t>
  </si>
  <si>
    <t>CILJ 1.RAZVOJ KONKURETNTONG GOSPODARSTVA</t>
  </si>
  <si>
    <t>Gradnja i nabavka komunalne infrastrukture</t>
  </si>
  <si>
    <t>1.1.1.</t>
  </si>
  <si>
    <t>1.1.1.1.</t>
  </si>
  <si>
    <t>1.1.1.2.</t>
  </si>
  <si>
    <t>1.1.1.3.</t>
  </si>
  <si>
    <t>1.1.1.4.</t>
  </si>
  <si>
    <t>ODGOVORNOST ZA PROVEDBU MJERE (ORGANIZACIJSKA KLASIFIKACIJA)</t>
  </si>
  <si>
    <t>Prostorno planiranje</t>
  </si>
  <si>
    <t>Prostorno planska, projektna i troškovnička dokumentacija</t>
  </si>
  <si>
    <t>Sufinanciranje EU projekata</t>
  </si>
  <si>
    <t>broj novozaposlenih</t>
  </si>
  <si>
    <t>1.1.2.3.</t>
  </si>
  <si>
    <t>Program poticaja u poljoprivredi</t>
  </si>
  <si>
    <t xml:space="preserve">povećanje broja proizvođača </t>
  </si>
  <si>
    <t>Javna uprava i administracija</t>
  </si>
  <si>
    <t>Održavanje zgrada za redovno korištenje</t>
  </si>
  <si>
    <t>Nabava dugotrajne imovine</t>
  </si>
  <si>
    <t>Dodatna ulaganja na zgradama (dom kulture i sl.)</t>
  </si>
  <si>
    <t>Predškolski odgoj</t>
  </si>
  <si>
    <t>Kultura</t>
  </si>
  <si>
    <t>Muzej - obnova</t>
  </si>
  <si>
    <t>Oprema muzeja</t>
  </si>
  <si>
    <t>Muzejski izlošci</t>
  </si>
  <si>
    <t>Manifestacije u kulturi</t>
  </si>
  <si>
    <t>Djelatnost knjižnice</t>
  </si>
  <si>
    <t>Socijalna skrb</t>
  </si>
  <si>
    <t>Potpore studentima</t>
  </si>
  <si>
    <t>Programi udruga u športu</t>
  </si>
  <si>
    <t>Programi udruga u kulturi</t>
  </si>
  <si>
    <t>Program sufinanciranja udruga proizašlih iz domov.rata</t>
  </si>
  <si>
    <t>Humanit.djelatnost Crvenog križa</t>
  </si>
  <si>
    <t>Političke stranke</t>
  </si>
  <si>
    <t>Savjet mladih</t>
  </si>
  <si>
    <t>Udruge građana i ostale aktivnosti</t>
  </si>
  <si>
    <t>broj korisnika - uspješnost u školovanju</t>
  </si>
  <si>
    <t>Zdravstvo</t>
  </si>
  <si>
    <t>Hitna med.pomoć</t>
  </si>
  <si>
    <t>broj aktivnih sudionika u procesu donošenja gradskih akata</t>
  </si>
  <si>
    <t>broj članova, broj održanih radionica i javnih tribina za članove</t>
  </si>
  <si>
    <t>povećanje broja projekata bitnih za razvoj civilnog društva</t>
  </si>
  <si>
    <t>povećanje broja kulturnih manifestacija</t>
  </si>
  <si>
    <t>broj stanovnika uključenih u aktivnosti sportskih klubova</t>
  </si>
  <si>
    <t>Vjerske ustanove</t>
  </si>
  <si>
    <t>Poticanje razvoja turizma</t>
  </si>
  <si>
    <t>Programi turističke zajednice</t>
  </si>
  <si>
    <t>Potpore za novorođeno dijete - prema socijalnom programu</t>
  </si>
  <si>
    <t>povećanje broja novorođenih</t>
  </si>
  <si>
    <t>povećanje broja posjetitelja</t>
  </si>
  <si>
    <t>1.2. RAZVOJ GOSPODARSTVA</t>
  </si>
  <si>
    <t>Gospodarske djelatnosti</t>
  </si>
  <si>
    <t>003</t>
  </si>
  <si>
    <t>Pomoć u novcu - po socijalnom programu (ogrjev, pomoć starijim osobama)</t>
  </si>
  <si>
    <t>Program financ.projekata nevladinih udruga</t>
  </si>
  <si>
    <t>001</t>
  </si>
  <si>
    <t>očuvanje kulturnih i vjerskih spomenika</t>
  </si>
  <si>
    <r>
      <t>kvadratura uređenih javnih površina u gradu (u m</t>
    </r>
    <r>
      <rPr>
        <sz val="8"/>
        <color indexed="8"/>
        <rFont val="Calibri"/>
        <family val="2"/>
      </rPr>
      <t>²)</t>
    </r>
  </si>
  <si>
    <t>1.2.1.</t>
  </si>
  <si>
    <t>1.2.2.</t>
  </si>
  <si>
    <t>1.2.1.1.</t>
  </si>
  <si>
    <t>1.2.2.1.</t>
  </si>
  <si>
    <t>1.3. RAZVOJ INSTITUCIONALNIH KAPACITETA GRADA</t>
  </si>
  <si>
    <t>1.3.1.</t>
  </si>
  <si>
    <t>1.3.1.1.</t>
  </si>
  <si>
    <t>1.3.1.2.</t>
  </si>
  <si>
    <t>1.3.1.3.</t>
  </si>
  <si>
    <t>300/5</t>
  </si>
  <si>
    <t xml:space="preserve"> broj pruženih usluga korisnicima</t>
  </si>
  <si>
    <t>002</t>
  </si>
  <si>
    <t>CILJ.2. UNAPREĐENJE KVALITETE ŽIVOTA</t>
  </si>
  <si>
    <t>2.1.1.</t>
  </si>
  <si>
    <t>2.2.1.</t>
  </si>
  <si>
    <t>2.2.1.1.</t>
  </si>
  <si>
    <t>2.2.1.2.</t>
  </si>
  <si>
    <t>2.2.1.3.</t>
  </si>
  <si>
    <t>2.2.1.4.</t>
  </si>
  <si>
    <t>2.2.1.5.</t>
  </si>
  <si>
    <t>2.2. OČUVANJE I OBNOVA KULT.BAŠTINE</t>
  </si>
  <si>
    <t>2.3. POVEĆANJE KVALITETE ŽIVOTA CILJNIH SKUPINA STANOVNIŠTVA</t>
  </si>
  <si>
    <t>2.3.1.</t>
  </si>
  <si>
    <t>2.3.2.</t>
  </si>
  <si>
    <t>2.3.3.</t>
  </si>
  <si>
    <t>2.3.4.</t>
  </si>
  <si>
    <t>2.3.4.1.</t>
  </si>
  <si>
    <t>2.3.1.1.</t>
  </si>
  <si>
    <t>2.3.1.2.</t>
  </si>
  <si>
    <t>2.3.1.3.</t>
  </si>
  <si>
    <t>2.3.2.1.</t>
  </si>
  <si>
    <t>2.3.3.1.</t>
  </si>
  <si>
    <t>2.3.3.2.</t>
  </si>
  <si>
    <t>2.3.3.4.</t>
  </si>
  <si>
    <t>2.3.3.5.</t>
  </si>
  <si>
    <t>2.3.3.6.</t>
  </si>
  <si>
    <t>2.3.3.7.</t>
  </si>
  <si>
    <t>2.3.3.8.</t>
  </si>
  <si>
    <t>2.3.3.9.</t>
  </si>
  <si>
    <t>2.3.3.10.</t>
  </si>
  <si>
    <t>povećanje broja svezaka u knjižnici</t>
  </si>
  <si>
    <t>povećanje broja turističkih dolazaka (%)</t>
  </si>
  <si>
    <t>povećanje broja mladih uključenih u donošenje akata (%)</t>
  </si>
  <si>
    <t xml:space="preserve"> povećanje broja novih poduzetničkih projekata</t>
  </si>
  <si>
    <t>povećanje broja posjetitelja (%)</t>
  </si>
  <si>
    <t>povećanje broja timova hitne pomoći</t>
  </si>
  <si>
    <t>opremljenost izložbenog prostora (%)</t>
  </si>
  <si>
    <t>2.1. ODGOJ I OBRAZOVANJE</t>
  </si>
  <si>
    <t xml:space="preserve"> pokriće troškova u postotku</t>
  </si>
  <si>
    <t>Dobr.vatr. Društvo</t>
  </si>
  <si>
    <t>2.3.3.11.</t>
  </si>
  <si>
    <t>2.3.3.12.</t>
  </si>
  <si>
    <t>2.3.3.13.</t>
  </si>
  <si>
    <t>HGSS</t>
  </si>
  <si>
    <t>Civilna zaštita</t>
  </si>
  <si>
    <t>bolja opremljenost članova</t>
  </si>
  <si>
    <t xml:space="preserve">broj članova </t>
  </si>
  <si>
    <t>bolja organiziranost</t>
  </si>
  <si>
    <t>Članak 4.</t>
  </si>
  <si>
    <t>GRADSKO VIJEĆE</t>
  </si>
  <si>
    <t>PREDSJEDNIK</t>
  </si>
  <si>
    <t>Ante Galić, dipl.iur.</t>
  </si>
  <si>
    <t>Prava djeteta</t>
  </si>
  <si>
    <t>uključenost djece u donošenje odluka</t>
  </si>
  <si>
    <t>90&amp;</t>
  </si>
  <si>
    <t>1.1.2.4.</t>
  </si>
  <si>
    <t>povećanje broja seoskih domaćinstava</t>
  </si>
  <si>
    <t>1.1.2.5.</t>
  </si>
  <si>
    <t>Projekt "Razvoj turizma na rubnim dijelovima NP Krka"</t>
  </si>
  <si>
    <t>1.1.2.6.</t>
  </si>
  <si>
    <t>Subvencioniranje kamate na kredite</t>
  </si>
  <si>
    <t>broj odobrenih korisnika subvencija</t>
  </si>
  <si>
    <t>2.3.2.2.</t>
  </si>
  <si>
    <t>Međunarodni festival pršuta</t>
  </si>
  <si>
    <t>Sanacija građevinskih objekata</t>
  </si>
  <si>
    <t>Program gradnje komunalne infrastrukture</t>
  </si>
  <si>
    <r>
      <t>izgrađenost u m</t>
    </r>
    <r>
      <rPr>
        <sz val="8"/>
        <color indexed="8"/>
        <rFont val="Calibri"/>
        <family val="2"/>
      </rPr>
      <t>²</t>
    </r>
  </si>
  <si>
    <t>CILJANA VRIJEDNOST 2017.</t>
  </si>
  <si>
    <t>PROJEKCIJA 2017.</t>
  </si>
  <si>
    <r>
      <t>300m</t>
    </r>
    <r>
      <rPr>
        <sz val="8"/>
        <color indexed="8"/>
        <rFont val="Calibri"/>
        <family val="2"/>
      </rPr>
      <t>²</t>
    </r>
  </si>
  <si>
    <t>PLAN RAZVOJNIH PROGRAMA 2016. - 2018.</t>
  </si>
  <si>
    <t>PLAN 2016.</t>
  </si>
  <si>
    <t>PROJEKCIJA 2018.</t>
  </si>
  <si>
    <t>povećanje broja predškolskih ustanova</t>
  </si>
  <si>
    <t>Obnova fasade</t>
  </si>
  <si>
    <t>ušteda na energiji</t>
  </si>
  <si>
    <t>CILJANA VRIJEDNOST 2018.</t>
  </si>
  <si>
    <t>Nabavka komunalnog vozila</t>
  </si>
  <si>
    <t>broj novih komunalnih vozila</t>
  </si>
  <si>
    <t>kvadratura uređenih cesta i trgova</t>
  </si>
  <si>
    <r>
      <t>4150m</t>
    </r>
    <r>
      <rPr>
        <sz val="8"/>
        <color indexed="8"/>
        <rFont val="Calibri"/>
        <family val="2"/>
      </rPr>
      <t>²</t>
    </r>
  </si>
  <si>
    <t>4150m²</t>
  </si>
  <si>
    <t>1.1.1.5.</t>
  </si>
  <si>
    <t>1.1.1.6.</t>
  </si>
  <si>
    <r>
      <t>3240m</t>
    </r>
    <r>
      <rPr>
        <sz val="8"/>
        <color indexed="8"/>
        <rFont val="Calibri"/>
        <family val="2"/>
      </rPr>
      <t>²</t>
    </r>
  </si>
  <si>
    <t>3240m²</t>
  </si>
  <si>
    <t>Uređenje cesta i trgova</t>
  </si>
  <si>
    <t>Uređenje zelenih otoka</t>
  </si>
  <si>
    <t>povećanje broja</t>
  </si>
  <si>
    <t>1.1.1.7.</t>
  </si>
  <si>
    <t>Opremanje sportskih terena</t>
  </si>
  <si>
    <t xml:space="preserve">povećanje broja </t>
  </si>
  <si>
    <t>Klasa: 400-06/15-60/4</t>
  </si>
  <si>
    <t>Urbroj: 2182/06-15-01</t>
  </si>
  <si>
    <t>a primjenjuje se od 01. siječnja 2016. godine.</t>
  </si>
  <si>
    <t xml:space="preserve">Ovaj Proračun, Projekcija proračuna i Plan razvojnih programa Grada Drniša stupaju na snagu osmog dana od objave u "Službenom glasniku Grada Drniša",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</si>
</sst>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3" fontId="44" fillId="0" borderId="10" xfId="59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 wrapText="1"/>
    </xf>
    <xf numFmtId="9" fontId="43" fillId="0" borderId="10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164" fontId="43" fillId="0" borderId="10" xfId="59" applyNumberFormat="1" applyFont="1" applyBorder="1" applyAlignment="1">
      <alignment horizontal="center" vertical="center"/>
    </xf>
    <xf numFmtId="164" fontId="44" fillId="0" borderId="10" xfId="59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43" fontId="46" fillId="0" borderId="10" xfId="59" applyFont="1" applyBorder="1" applyAlignment="1">
      <alignment horizontal="center" vertical="center"/>
    </xf>
    <xf numFmtId="43" fontId="46" fillId="0" borderId="10" xfId="59" applyFont="1" applyBorder="1" applyAlignment="1">
      <alignment horizontal="center" vertical="center" wrapText="1"/>
    </xf>
    <xf numFmtId="43" fontId="46" fillId="0" borderId="11" xfId="59" applyFont="1" applyBorder="1" applyAlignment="1">
      <alignment horizontal="center" vertical="center"/>
    </xf>
    <xf numFmtId="0" fontId="41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164" fontId="45" fillId="0" borderId="10" xfId="59" applyNumberFormat="1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164" fontId="8" fillId="0" borderId="10" xfId="59" applyNumberFormat="1" applyFont="1" applyBorder="1" applyAlignment="1">
      <alignment horizontal="right" vertical="center"/>
    </xf>
    <xf numFmtId="9" fontId="43" fillId="0" borderId="10" xfId="59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43" fillId="0" borderId="16" xfId="0" applyFont="1" applyBorder="1" applyAlignment="1">
      <alignment vertical="center"/>
    </xf>
    <xf numFmtId="164" fontId="45" fillId="0" borderId="16" xfId="59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 textRotation="90"/>
    </xf>
    <xf numFmtId="0" fontId="47" fillId="0" borderId="18" xfId="0" applyFont="1" applyBorder="1" applyAlignment="1">
      <alignment vertical="center" textRotation="90"/>
    </xf>
    <xf numFmtId="0" fontId="0" fillId="0" borderId="0" xfId="0" applyFont="1" applyBorder="1" applyAlignment="1">
      <alignment/>
    </xf>
    <xf numFmtId="0" fontId="44" fillId="0" borderId="19" xfId="0" applyFont="1" applyBorder="1" applyAlignment="1">
      <alignment horizontal="center" vertical="center" textRotation="90" wrapText="1"/>
    </xf>
    <xf numFmtId="9" fontId="43" fillId="0" borderId="10" xfId="50" applyFont="1" applyBorder="1" applyAlignment="1">
      <alignment horizontal="center" vertical="center"/>
    </xf>
    <xf numFmtId="164" fontId="43" fillId="0" borderId="16" xfId="59" applyNumberFormat="1" applyFont="1" applyBorder="1" applyAlignment="1">
      <alignment horizontal="center" vertical="center"/>
    </xf>
    <xf numFmtId="12" fontId="43" fillId="0" borderId="10" xfId="59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4" fontId="46" fillId="0" borderId="10" xfId="59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textRotation="90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21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0" xfId="0" applyFont="1" applyBorder="1" applyAlignment="1">
      <alignment horizontal="center" vertical="center" textRotation="90"/>
    </xf>
    <xf numFmtId="0" fontId="41" fillId="0" borderId="0" xfId="0" applyFont="1" applyAlignment="1">
      <alignment horizontal="left"/>
    </xf>
    <xf numFmtId="0" fontId="47" fillId="0" borderId="17" xfId="0" applyFont="1" applyBorder="1" applyAlignment="1">
      <alignment horizontal="center" vertical="center" textRotation="90"/>
    </xf>
    <xf numFmtId="0" fontId="47" fillId="0" borderId="22" xfId="0" applyFont="1" applyBorder="1" applyAlignment="1">
      <alignment horizontal="center" vertical="center" textRotation="90"/>
    </xf>
    <xf numFmtId="0" fontId="41" fillId="0" borderId="0" xfId="0" applyFont="1" applyAlignment="1">
      <alignment/>
    </xf>
    <xf numFmtId="0" fontId="47" fillId="0" borderId="23" xfId="0" applyFont="1" applyBorder="1" applyAlignment="1">
      <alignment horizontal="center" vertical="center" textRotation="90"/>
    </xf>
    <xf numFmtId="0" fontId="47" fillId="0" borderId="24" xfId="0" applyFont="1" applyBorder="1" applyAlignment="1">
      <alignment horizontal="center" vertical="center" textRotation="90"/>
    </xf>
    <xf numFmtId="0" fontId="47" fillId="0" borderId="25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49">
      <selection activeCell="A58" sqref="A58:L58"/>
    </sheetView>
  </sheetViews>
  <sheetFormatPr defaultColWidth="9.140625" defaultRowHeight="15"/>
  <cols>
    <col min="1" max="1" width="5.140625" style="0" customWidth="1"/>
    <col min="2" max="2" width="7.00390625" style="0" customWidth="1"/>
    <col min="3" max="3" width="8.28125" style="0" customWidth="1"/>
    <col min="4" max="4" width="14.28125" style="0" customWidth="1"/>
    <col min="5" max="6" width="11.140625" style="0" customWidth="1"/>
    <col min="7" max="7" width="11.28125" style="0" customWidth="1"/>
    <col min="8" max="8" width="29.7109375" style="0" customWidth="1"/>
    <col min="9" max="9" width="8.8515625" style="0" customWidth="1"/>
    <col min="10" max="10" width="8.28125" style="0" customWidth="1"/>
    <col min="11" max="11" width="6.7109375" style="0" customWidth="1"/>
    <col min="12" max="12" width="13.421875" style="0" customWidth="1"/>
  </cols>
  <sheetData>
    <row r="1" spans="1:3" ht="15">
      <c r="A1" s="64" t="s">
        <v>0</v>
      </c>
      <c r="B1" s="64"/>
      <c r="C1" s="64"/>
    </row>
    <row r="3" spans="1:12" ht="15">
      <c r="A3" s="61" t="s">
        <v>145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18" customHeight="1" thickBot="1"/>
    <row r="5" spans="1:12" s="5" customFormat="1" ht="45">
      <c r="A5" s="26" t="s">
        <v>1</v>
      </c>
      <c r="B5" s="27" t="s">
        <v>2</v>
      </c>
      <c r="C5" s="28" t="s">
        <v>3</v>
      </c>
      <c r="D5" s="28" t="s">
        <v>4</v>
      </c>
      <c r="E5" s="28" t="s">
        <v>146</v>
      </c>
      <c r="F5" s="28" t="s">
        <v>143</v>
      </c>
      <c r="G5" s="28" t="s">
        <v>147</v>
      </c>
      <c r="H5" s="29" t="s">
        <v>5</v>
      </c>
      <c r="I5" s="28" t="s">
        <v>6</v>
      </c>
      <c r="J5" s="28" t="s">
        <v>142</v>
      </c>
      <c r="K5" s="28" t="s">
        <v>151</v>
      </c>
      <c r="L5" s="30" t="s">
        <v>15</v>
      </c>
    </row>
    <row r="6" spans="1:12" ht="36" customHeight="1">
      <c r="A6" s="65" t="s">
        <v>8</v>
      </c>
      <c r="B6" s="56" t="s">
        <v>7</v>
      </c>
      <c r="C6" s="18" t="s">
        <v>10</v>
      </c>
      <c r="D6" s="7" t="s">
        <v>9</v>
      </c>
      <c r="E6" s="16">
        <f>SUM(E7:E13)</f>
        <v>3080000</v>
      </c>
      <c r="F6" s="16">
        <f>SUM(F7:F13)</f>
        <v>1131200</v>
      </c>
      <c r="G6" s="16">
        <f>SUM(G7:G13)</f>
        <v>1131200</v>
      </c>
      <c r="H6" s="9"/>
      <c r="I6" s="9"/>
      <c r="J6" s="9"/>
      <c r="K6" s="9"/>
      <c r="L6" s="13" t="s">
        <v>76</v>
      </c>
    </row>
    <row r="7" spans="1:12" ht="33.75">
      <c r="A7" s="66"/>
      <c r="B7" s="57"/>
      <c r="C7" s="19" t="s">
        <v>11</v>
      </c>
      <c r="D7" s="2" t="s">
        <v>140</v>
      </c>
      <c r="E7" s="25">
        <v>400000</v>
      </c>
      <c r="F7" s="25">
        <v>404000</v>
      </c>
      <c r="G7" s="25">
        <v>404000</v>
      </c>
      <c r="H7" s="2" t="s">
        <v>141</v>
      </c>
      <c r="I7" s="47" t="s">
        <v>159</v>
      </c>
      <c r="J7" s="15" t="s">
        <v>160</v>
      </c>
      <c r="K7" s="15" t="s">
        <v>160</v>
      </c>
      <c r="L7" s="13" t="s">
        <v>76</v>
      </c>
    </row>
    <row r="8" spans="1:12" ht="15">
      <c r="A8" s="66"/>
      <c r="B8" s="57"/>
      <c r="C8" s="19" t="s">
        <v>12</v>
      </c>
      <c r="D8" s="2" t="s">
        <v>149</v>
      </c>
      <c r="E8" s="25">
        <v>560000</v>
      </c>
      <c r="F8" s="25">
        <v>0</v>
      </c>
      <c r="G8" s="25">
        <v>0</v>
      </c>
      <c r="H8" s="2" t="s">
        <v>150</v>
      </c>
      <c r="I8" s="3">
        <v>30</v>
      </c>
      <c r="J8" s="10">
        <v>0</v>
      </c>
      <c r="K8" s="10">
        <v>0</v>
      </c>
      <c r="L8" s="13" t="s">
        <v>76</v>
      </c>
    </row>
    <row r="9" spans="1:12" ht="33.75">
      <c r="A9" s="66"/>
      <c r="B9" s="57"/>
      <c r="C9" s="19" t="s">
        <v>13</v>
      </c>
      <c r="D9" s="2" t="s">
        <v>139</v>
      </c>
      <c r="E9" s="25">
        <v>100000</v>
      </c>
      <c r="F9" s="25">
        <v>0</v>
      </c>
      <c r="G9" s="25">
        <v>0</v>
      </c>
      <c r="H9" s="2" t="s">
        <v>64</v>
      </c>
      <c r="I9" s="47" t="s">
        <v>144</v>
      </c>
      <c r="J9" s="10">
        <v>0</v>
      </c>
      <c r="K9" s="10">
        <v>0</v>
      </c>
      <c r="L9" s="13" t="s">
        <v>76</v>
      </c>
    </row>
    <row r="10" spans="1:12" ht="22.5">
      <c r="A10" s="66"/>
      <c r="B10" s="57"/>
      <c r="C10" s="19" t="s">
        <v>14</v>
      </c>
      <c r="D10" s="2" t="s">
        <v>162</v>
      </c>
      <c r="E10" s="25">
        <v>80000</v>
      </c>
      <c r="F10" s="25">
        <v>80800</v>
      </c>
      <c r="G10" s="25">
        <v>80800</v>
      </c>
      <c r="H10" s="2" t="s">
        <v>163</v>
      </c>
      <c r="I10" s="47">
        <v>10</v>
      </c>
      <c r="J10" s="15">
        <v>11</v>
      </c>
      <c r="K10" s="15">
        <v>11</v>
      </c>
      <c r="L10" s="13" t="s">
        <v>76</v>
      </c>
    </row>
    <row r="11" spans="1:12" ht="22.5">
      <c r="A11" s="66"/>
      <c r="B11" s="57"/>
      <c r="C11" s="19" t="s">
        <v>157</v>
      </c>
      <c r="D11" s="2" t="s">
        <v>165</v>
      </c>
      <c r="E11" s="25">
        <v>90000</v>
      </c>
      <c r="F11" s="25">
        <v>90900</v>
      </c>
      <c r="G11" s="25">
        <v>90900</v>
      </c>
      <c r="H11" s="2" t="s">
        <v>166</v>
      </c>
      <c r="I11" s="47">
        <v>5</v>
      </c>
      <c r="J11" s="15">
        <v>5</v>
      </c>
      <c r="K11" s="15">
        <v>5</v>
      </c>
      <c r="L11" s="13" t="s">
        <v>76</v>
      </c>
    </row>
    <row r="12" spans="1:12" ht="22.5">
      <c r="A12" s="66"/>
      <c r="B12" s="57"/>
      <c r="C12" s="19" t="s">
        <v>158</v>
      </c>
      <c r="D12" s="2" t="s">
        <v>161</v>
      </c>
      <c r="E12" s="25">
        <v>550000</v>
      </c>
      <c r="F12" s="25">
        <v>555500</v>
      </c>
      <c r="G12" s="25">
        <v>555500</v>
      </c>
      <c r="H12" s="2" t="s">
        <v>154</v>
      </c>
      <c r="I12" s="47" t="s">
        <v>155</v>
      </c>
      <c r="J12" s="10" t="s">
        <v>156</v>
      </c>
      <c r="K12" s="10" t="s">
        <v>156</v>
      </c>
      <c r="L12" s="13" t="s">
        <v>76</v>
      </c>
    </row>
    <row r="13" spans="1:12" ht="23.25">
      <c r="A13" s="66"/>
      <c r="B13" s="58"/>
      <c r="C13" s="19" t="s">
        <v>164</v>
      </c>
      <c r="D13" s="1" t="s">
        <v>152</v>
      </c>
      <c r="E13" s="25">
        <v>1300000</v>
      </c>
      <c r="F13" s="25">
        <v>0</v>
      </c>
      <c r="G13" s="25">
        <v>0</v>
      </c>
      <c r="H13" s="3" t="s">
        <v>153</v>
      </c>
      <c r="I13" s="3">
        <v>1</v>
      </c>
      <c r="J13" s="10">
        <v>0</v>
      </c>
      <c r="K13" s="10">
        <v>0</v>
      </c>
      <c r="L13" s="13" t="s">
        <v>76</v>
      </c>
    </row>
    <row r="14" spans="1:12" ht="24.75" customHeight="1">
      <c r="A14" s="66"/>
      <c r="B14" s="59" t="s">
        <v>57</v>
      </c>
      <c r="C14" s="18" t="s">
        <v>65</v>
      </c>
      <c r="D14" s="6" t="s">
        <v>16</v>
      </c>
      <c r="E14" s="16">
        <f>SUM(E15)</f>
        <v>1400000</v>
      </c>
      <c r="F14" s="16">
        <f>SUM(F15)</f>
        <v>1414000</v>
      </c>
      <c r="G14" s="16">
        <f>SUM(G15)</f>
        <v>1414000</v>
      </c>
      <c r="H14" s="9">
        <v>0</v>
      </c>
      <c r="I14" s="9">
        <v>0</v>
      </c>
      <c r="J14" s="9">
        <v>0</v>
      </c>
      <c r="K14" s="9">
        <v>0</v>
      </c>
      <c r="L14" s="14" t="s">
        <v>76</v>
      </c>
    </row>
    <row r="15" spans="1:12" ht="45">
      <c r="A15" s="66"/>
      <c r="B15" s="60"/>
      <c r="C15" s="19" t="s">
        <v>67</v>
      </c>
      <c r="D15" s="2" t="s">
        <v>17</v>
      </c>
      <c r="E15" s="31">
        <v>1400000</v>
      </c>
      <c r="F15" s="25">
        <v>1414000</v>
      </c>
      <c r="G15" s="25">
        <v>1414000</v>
      </c>
      <c r="H15" s="2" t="s">
        <v>108</v>
      </c>
      <c r="I15" s="3">
        <v>5</v>
      </c>
      <c r="J15" s="15">
        <v>5</v>
      </c>
      <c r="K15" s="15">
        <v>5</v>
      </c>
      <c r="L15" s="13" t="s">
        <v>76</v>
      </c>
    </row>
    <row r="16" spans="1:12" ht="24">
      <c r="A16" s="66"/>
      <c r="B16" s="60"/>
      <c r="C16" s="18" t="s">
        <v>66</v>
      </c>
      <c r="D16" s="7" t="s">
        <v>58</v>
      </c>
      <c r="E16" s="16">
        <f>SUM(E17:E21)</f>
        <v>306000</v>
      </c>
      <c r="F16" s="16">
        <f>SUM(F17:F21)</f>
        <v>559060</v>
      </c>
      <c r="G16" s="16">
        <f>SUM(G17:G21)</f>
        <v>1487060</v>
      </c>
      <c r="H16" s="11">
        <v>0</v>
      </c>
      <c r="I16" s="10">
        <v>0</v>
      </c>
      <c r="J16" s="10">
        <v>0</v>
      </c>
      <c r="K16" s="10">
        <v>0</v>
      </c>
      <c r="L16" s="13" t="s">
        <v>59</v>
      </c>
    </row>
    <row r="17" spans="1:12" ht="22.5">
      <c r="A17" s="66"/>
      <c r="B17" s="60"/>
      <c r="C17" s="19" t="s">
        <v>68</v>
      </c>
      <c r="D17" s="4" t="s">
        <v>18</v>
      </c>
      <c r="E17" s="25">
        <v>200000</v>
      </c>
      <c r="F17" s="25">
        <v>452000</v>
      </c>
      <c r="G17" s="25">
        <v>1380000</v>
      </c>
      <c r="H17" s="3" t="s">
        <v>19</v>
      </c>
      <c r="I17" s="3">
        <v>5</v>
      </c>
      <c r="J17" s="15">
        <v>5</v>
      </c>
      <c r="K17" s="15">
        <v>30</v>
      </c>
      <c r="L17" s="13" t="s">
        <v>59</v>
      </c>
    </row>
    <row r="18" spans="1:12" ht="22.5">
      <c r="A18" s="66"/>
      <c r="B18" s="60"/>
      <c r="C18" s="19" t="s">
        <v>20</v>
      </c>
      <c r="D18" s="4" t="s">
        <v>21</v>
      </c>
      <c r="E18" s="25">
        <v>70000</v>
      </c>
      <c r="F18" s="25">
        <v>70700</v>
      </c>
      <c r="G18" s="25">
        <v>70700</v>
      </c>
      <c r="H18" s="3" t="s">
        <v>22</v>
      </c>
      <c r="I18" s="3">
        <v>20</v>
      </c>
      <c r="J18" s="3">
        <v>20</v>
      </c>
      <c r="K18" s="3">
        <v>21</v>
      </c>
      <c r="L18" s="13" t="s">
        <v>59</v>
      </c>
    </row>
    <row r="19" spans="1:12" ht="22.5">
      <c r="A19" s="66"/>
      <c r="B19" s="60"/>
      <c r="C19" s="19" t="s">
        <v>130</v>
      </c>
      <c r="D19" s="4" t="s">
        <v>52</v>
      </c>
      <c r="E19" s="25">
        <v>20000</v>
      </c>
      <c r="F19" s="25">
        <v>20200</v>
      </c>
      <c r="G19" s="25">
        <v>20200</v>
      </c>
      <c r="H19" s="3" t="s">
        <v>131</v>
      </c>
      <c r="I19" s="3">
        <v>5</v>
      </c>
      <c r="J19" s="3">
        <v>5</v>
      </c>
      <c r="K19" s="3">
        <v>6</v>
      </c>
      <c r="L19" s="13"/>
    </row>
    <row r="20" spans="1:12" ht="33.75">
      <c r="A20" s="66"/>
      <c r="B20" s="60"/>
      <c r="C20" s="19" t="s">
        <v>132</v>
      </c>
      <c r="D20" s="4" t="s">
        <v>133</v>
      </c>
      <c r="E20" s="25">
        <v>0</v>
      </c>
      <c r="F20" s="25">
        <v>0</v>
      </c>
      <c r="G20" s="25">
        <v>0</v>
      </c>
      <c r="H20" s="3" t="s">
        <v>106</v>
      </c>
      <c r="I20" s="12"/>
      <c r="J20" s="3"/>
      <c r="K20" s="3"/>
      <c r="L20" s="13" t="s">
        <v>59</v>
      </c>
    </row>
    <row r="21" spans="1:12" ht="22.5">
      <c r="A21" s="66"/>
      <c r="B21" s="68"/>
      <c r="C21" s="19" t="s">
        <v>134</v>
      </c>
      <c r="D21" s="4" t="s">
        <v>135</v>
      </c>
      <c r="E21" s="25">
        <v>16000</v>
      </c>
      <c r="F21" s="25">
        <v>16160</v>
      </c>
      <c r="G21" s="25">
        <v>16160</v>
      </c>
      <c r="H21" s="3" t="s">
        <v>136</v>
      </c>
      <c r="I21" s="44">
        <v>0.05</v>
      </c>
      <c r="J21" s="3">
        <v>5</v>
      </c>
      <c r="K21" s="3">
        <v>6</v>
      </c>
      <c r="L21" s="13" t="s">
        <v>59</v>
      </c>
    </row>
    <row r="22" spans="1:12" s="23" customFormat="1" ht="24">
      <c r="A22" s="66"/>
      <c r="B22" s="56" t="s">
        <v>69</v>
      </c>
      <c r="C22" s="18" t="s">
        <v>70</v>
      </c>
      <c r="D22" s="7" t="s">
        <v>23</v>
      </c>
      <c r="E22" s="16"/>
      <c r="F22" s="16"/>
      <c r="G22" s="16"/>
      <c r="H22" s="20"/>
      <c r="I22" s="21"/>
      <c r="J22" s="20"/>
      <c r="K22" s="20"/>
      <c r="L22" s="22"/>
    </row>
    <row r="23" spans="1:12" ht="33.75">
      <c r="A23" s="66"/>
      <c r="B23" s="57"/>
      <c r="C23" s="19" t="s">
        <v>71</v>
      </c>
      <c r="D23" s="2" t="s">
        <v>24</v>
      </c>
      <c r="E23" s="25"/>
      <c r="F23" s="25"/>
      <c r="G23" s="25"/>
      <c r="H23" s="3"/>
      <c r="I23" s="3"/>
      <c r="J23" s="15"/>
      <c r="K23" s="15"/>
      <c r="L23" s="13"/>
    </row>
    <row r="24" spans="1:12" ht="22.5">
      <c r="A24" s="66"/>
      <c r="B24" s="57"/>
      <c r="C24" s="19" t="s">
        <v>72</v>
      </c>
      <c r="D24" s="2" t="s">
        <v>25</v>
      </c>
      <c r="E24" s="25"/>
      <c r="F24" s="25"/>
      <c r="G24" s="25"/>
      <c r="H24" s="3"/>
      <c r="I24" s="3"/>
      <c r="J24" s="15"/>
      <c r="K24" s="15"/>
      <c r="L24" s="13"/>
    </row>
    <row r="25" spans="1:12" ht="32.25" customHeight="1">
      <c r="A25" s="67"/>
      <c r="B25" s="58"/>
      <c r="C25" s="19" t="s">
        <v>73</v>
      </c>
      <c r="D25" s="2" t="s">
        <v>26</v>
      </c>
      <c r="E25" s="25"/>
      <c r="F25" s="25"/>
      <c r="G25" s="25"/>
      <c r="H25" s="3"/>
      <c r="I25" s="3"/>
      <c r="J25" s="10"/>
      <c r="K25" s="10"/>
      <c r="L25" s="13"/>
    </row>
    <row r="26" spans="1:12" s="23" customFormat="1" ht="89.25" customHeight="1">
      <c r="A26" s="62" t="s">
        <v>77</v>
      </c>
      <c r="B26" s="43" t="s">
        <v>112</v>
      </c>
      <c r="C26" s="18" t="s">
        <v>78</v>
      </c>
      <c r="D26" s="8" t="s">
        <v>27</v>
      </c>
      <c r="E26" s="16">
        <v>5886000</v>
      </c>
      <c r="F26" s="16">
        <v>0</v>
      </c>
      <c r="G26" s="16">
        <v>0</v>
      </c>
      <c r="H26" s="20" t="s">
        <v>148</v>
      </c>
      <c r="I26" s="48">
        <v>1</v>
      </c>
      <c r="J26" s="20">
        <v>0</v>
      </c>
      <c r="K26" s="20">
        <v>0</v>
      </c>
      <c r="L26" s="13" t="s">
        <v>59</v>
      </c>
    </row>
    <row r="27" spans="1:12" s="23" customFormat="1" ht="15">
      <c r="A27" s="63"/>
      <c r="B27" s="56" t="s">
        <v>85</v>
      </c>
      <c r="C27" s="18" t="s">
        <v>79</v>
      </c>
      <c r="D27" s="8" t="s">
        <v>28</v>
      </c>
      <c r="E27" s="16">
        <f>SUM(E28:E32)</f>
        <v>1123000</v>
      </c>
      <c r="F27" s="16">
        <f>SUM(F28:F32)</f>
        <v>1134230</v>
      </c>
      <c r="G27" s="16">
        <f>SUM(G28:G32)</f>
        <v>1134230</v>
      </c>
      <c r="H27" s="20">
        <v>0</v>
      </c>
      <c r="I27" s="20">
        <v>0</v>
      </c>
      <c r="J27" s="20">
        <v>0</v>
      </c>
      <c r="K27" s="20">
        <v>0</v>
      </c>
      <c r="L27" s="24"/>
    </row>
    <row r="28" spans="1:12" ht="15">
      <c r="A28" s="63"/>
      <c r="B28" s="57"/>
      <c r="C28" s="19" t="s">
        <v>80</v>
      </c>
      <c r="D28" s="3" t="s">
        <v>29</v>
      </c>
      <c r="E28" s="25">
        <v>150000</v>
      </c>
      <c r="F28" s="25">
        <v>151500</v>
      </c>
      <c r="G28" s="25">
        <v>151500</v>
      </c>
      <c r="H28" s="3" t="s">
        <v>56</v>
      </c>
      <c r="I28" s="3">
        <v>800</v>
      </c>
      <c r="J28" s="10">
        <v>0</v>
      </c>
      <c r="K28" s="10">
        <v>0</v>
      </c>
      <c r="L28" s="13" t="s">
        <v>76</v>
      </c>
    </row>
    <row r="29" spans="1:12" ht="15">
      <c r="A29" s="63"/>
      <c r="B29" s="57"/>
      <c r="C29" s="19" t="s">
        <v>81</v>
      </c>
      <c r="D29" s="3" t="s">
        <v>30</v>
      </c>
      <c r="E29" s="25">
        <v>685000</v>
      </c>
      <c r="F29" s="25">
        <v>691850</v>
      </c>
      <c r="G29" s="25">
        <v>691850</v>
      </c>
      <c r="H29" s="3" t="s">
        <v>111</v>
      </c>
      <c r="I29" s="12">
        <v>1</v>
      </c>
      <c r="J29" s="10">
        <v>0</v>
      </c>
      <c r="K29" s="10">
        <v>0</v>
      </c>
      <c r="L29" s="13" t="s">
        <v>59</v>
      </c>
    </row>
    <row r="30" spans="1:12" ht="15">
      <c r="A30" s="63"/>
      <c r="B30" s="57"/>
      <c r="C30" s="19" t="s">
        <v>82</v>
      </c>
      <c r="D30" s="3" t="s">
        <v>31</v>
      </c>
      <c r="E30" s="25">
        <v>8000</v>
      </c>
      <c r="F30" s="25">
        <v>8080</v>
      </c>
      <c r="G30" s="25">
        <v>8080</v>
      </c>
      <c r="H30" s="3" t="s">
        <v>56</v>
      </c>
      <c r="I30" s="3">
        <v>800</v>
      </c>
      <c r="J30" s="15">
        <v>800</v>
      </c>
      <c r="K30" s="15">
        <v>850</v>
      </c>
      <c r="L30" s="13" t="s">
        <v>59</v>
      </c>
    </row>
    <row r="31" spans="1:12" ht="22.5">
      <c r="A31" s="63"/>
      <c r="B31" s="57"/>
      <c r="C31" s="19" t="s">
        <v>83</v>
      </c>
      <c r="D31" s="2" t="s">
        <v>32</v>
      </c>
      <c r="E31" s="25">
        <v>180000</v>
      </c>
      <c r="F31" s="25">
        <v>181800</v>
      </c>
      <c r="G31" s="25">
        <v>181800</v>
      </c>
      <c r="H31" s="2" t="s">
        <v>109</v>
      </c>
      <c r="I31" s="12">
        <v>0.1</v>
      </c>
      <c r="J31" s="12">
        <v>0.15</v>
      </c>
      <c r="K31" s="12">
        <v>0.2</v>
      </c>
      <c r="L31" s="13" t="s">
        <v>59</v>
      </c>
    </row>
    <row r="32" spans="1:12" ht="22.5">
      <c r="A32" s="63"/>
      <c r="B32" s="58"/>
      <c r="C32" s="19" t="s">
        <v>84</v>
      </c>
      <c r="D32" s="2" t="s">
        <v>33</v>
      </c>
      <c r="E32" s="25">
        <v>100000</v>
      </c>
      <c r="F32" s="25">
        <v>101000</v>
      </c>
      <c r="G32" s="25">
        <v>101000</v>
      </c>
      <c r="H32" s="3" t="s">
        <v>105</v>
      </c>
      <c r="I32" s="3">
        <v>1800</v>
      </c>
      <c r="J32" s="3">
        <v>1800</v>
      </c>
      <c r="K32" s="3">
        <v>1800</v>
      </c>
      <c r="L32" s="13" t="s">
        <v>59</v>
      </c>
    </row>
    <row r="33" spans="1:12" s="23" customFormat="1" ht="15">
      <c r="A33" s="63"/>
      <c r="B33" s="59" t="s">
        <v>86</v>
      </c>
      <c r="C33" s="18" t="s">
        <v>87</v>
      </c>
      <c r="D33" s="8" t="s">
        <v>34</v>
      </c>
      <c r="E33" s="16">
        <f>SUM(E34:E36)</f>
        <v>1040000</v>
      </c>
      <c r="F33" s="16">
        <f>SUM(F34:F36)</f>
        <v>1050400</v>
      </c>
      <c r="G33" s="16">
        <f>SUM(G34:G36)</f>
        <v>1052400</v>
      </c>
      <c r="H33" s="20">
        <v>0</v>
      </c>
      <c r="I33" s="20">
        <v>0</v>
      </c>
      <c r="J33" s="20">
        <v>0</v>
      </c>
      <c r="K33" s="20">
        <v>0</v>
      </c>
      <c r="L33" s="24"/>
    </row>
    <row r="34" spans="1:12" ht="22.5">
      <c r="A34" s="63"/>
      <c r="B34" s="60"/>
      <c r="C34" s="19" t="s">
        <v>92</v>
      </c>
      <c r="D34" s="2" t="s">
        <v>35</v>
      </c>
      <c r="E34" s="25">
        <v>80000</v>
      </c>
      <c r="F34" s="25">
        <v>80800</v>
      </c>
      <c r="G34" s="25">
        <v>80800</v>
      </c>
      <c r="H34" s="3" t="s">
        <v>43</v>
      </c>
      <c r="I34" s="3">
        <v>16</v>
      </c>
      <c r="J34" s="3">
        <v>17</v>
      </c>
      <c r="K34" s="3">
        <v>17</v>
      </c>
      <c r="L34" s="13" t="s">
        <v>59</v>
      </c>
    </row>
    <row r="35" spans="1:12" ht="45">
      <c r="A35" s="63"/>
      <c r="B35" s="60"/>
      <c r="C35" s="19" t="s">
        <v>93</v>
      </c>
      <c r="D35" s="2" t="s">
        <v>54</v>
      </c>
      <c r="E35" s="25">
        <v>381000</v>
      </c>
      <c r="F35" s="25">
        <v>384810</v>
      </c>
      <c r="G35" s="25">
        <v>384810</v>
      </c>
      <c r="H35" s="3" t="s">
        <v>55</v>
      </c>
      <c r="I35" s="3">
        <v>58</v>
      </c>
      <c r="J35" s="3">
        <v>60</v>
      </c>
      <c r="K35" s="3">
        <v>60</v>
      </c>
      <c r="L35" s="13" t="s">
        <v>59</v>
      </c>
    </row>
    <row r="36" spans="1:12" ht="56.25">
      <c r="A36" s="63"/>
      <c r="B36" s="60"/>
      <c r="C36" s="19" t="s">
        <v>94</v>
      </c>
      <c r="D36" s="2" t="s">
        <v>60</v>
      </c>
      <c r="E36" s="25">
        <v>579000</v>
      </c>
      <c r="F36" s="25">
        <v>584790</v>
      </c>
      <c r="G36" s="25">
        <v>586790</v>
      </c>
      <c r="H36" s="3" t="s">
        <v>113</v>
      </c>
      <c r="I36" s="12">
        <v>0.8</v>
      </c>
      <c r="J36" s="12">
        <v>0.5</v>
      </c>
      <c r="K36" s="12">
        <v>0.5</v>
      </c>
      <c r="L36" s="13" t="s">
        <v>59</v>
      </c>
    </row>
    <row r="37" spans="1:12" s="23" customFormat="1" ht="24">
      <c r="A37" s="63"/>
      <c r="B37" s="60"/>
      <c r="C37" s="18" t="s">
        <v>88</v>
      </c>
      <c r="D37" s="7" t="s">
        <v>52</v>
      </c>
      <c r="E37" s="16">
        <f>SUM(E38:E39)</f>
        <v>350000</v>
      </c>
      <c r="F37" s="16">
        <f>SUM(F38:F39)</f>
        <v>353500</v>
      </c>
      <c r="G37" s="16">
        <f>SUM(G38:G39)</f>
        <v>353500</v>
      </c>
      <c r="H37" s="20">
        <v>0</v>
      </c>
      <c r="I37" s="20">
        <v>0</v>
      </c>
      <c r="J37" s="20">
        <v>0</v>
      </c>
      <c r="K37" s="20">
        <v>0</v>
      </c>
      <c r="L37" s="24"/>
    </row>
    <row r="38" spans="1:12" ht="22.5">
      <c r="A38" s="63"/>
      <c r="B38" s="60"/>
      <c r="C38" s="19" t="s">
        <v>95</v>
      </c>
      <c r="D38" s="2" t="s">
        <v>53</v>
      </c>
      <c r="E38" s="25">
        <v>100000</v>
      </c>
      <c r="F38" s="25">
        <v>101000</v>
      </c>
      <c r="G38" s="25">
        <v>101000</v>
      </c>
      <c r="H38" s="3" t="s">
        <v>106</v>
      </c>
      <c r="I38" s="12">
        <v>0.1</v>
      </c>
      <c r="J38" s="44">
        <v>0.15</v>
      </c>
      <c r="K38" s="44">
        <v>0.15</v>
      </c>
      <c r="L38" s="13" t="s">
        <v>59</v>
      </c>
    </row>
    <row r="39" spans="1:12" ht="22.5">
      <c r="A39" s="63"/>
      <c r="B39" s="60"/>
      <c r="C39" s="19" t="s">
        <v>137</v>
      </c>
      <c r="D39" s="2" t="s">
        <v>138</v>
      </c>
      <c r="E39" s="25">
        <v>250000</v>
      </c>
      <c r="F39" s="25">
        <v>252500</v>
      </c>
      <c r="G39" s="25">
        <v>252500</v>
      </c>
      <c r="H39" s="3" t="s">
        <v>56</v>
      </c>
      <c r="I39" s="12">
        <v>0.5</v>
      </c>
      <c r="J39" s="44">
        <v>1</v>
      </c>
      <c r="K39" s="44">
        <v>1</v>
      </c>
      <c r="L39" s="13" t="s">
        <v>59</v>
      </c>
    </row>
    <row r="40" spans="1:12" s="23" customFormat="1" ht="24">
      <c r="A40" s="63"/>
      <c r="B40" s="60"/>
      <c r="C40" s="18" t="s">
        <v>89</v>
      </c>
      <c r="D40" s="7" t="s">
        <v>42</v>
      </c>
      <c r="E40" s="16">
        <f>SUM(E41:E52)</f>
        <v>1466500</v>
      </c>
      <c r="F40" s="16">
        <f>SUM(F41:F52)</f>
        <v>1481165</v>
      </c>
      <c r="G40" s="16">
        <f>SUM(G41:G52)</f>
        <v>1481165</v>
      </c>
      <c r="H40" s="20">
        <v>0</v>
      </c>
      <c r="I40" s="20">
        <v>0</v>
      </c>
      <c r="J40" s="20">
        <v>0</v>
      </c>
      <c r="K40" s="20">
        <v>0</v>
      </c>
      <c r="L40" s="24"/>
    </row>
    <row r="41" spans="1:12" ht="22.5">
      <c r="A41" s="63"/>
      <c r="B41" s="60"/>
      <c r="C41" s="19" t="s">
        <v>96</v>
      </c>
      <c r="D41" s="2" t="s">
        <v>36</v>
      </c>
      <c r="E41" s="25">
        <v>400000</v>
      </c>
      <c r="F41" s="25">
        <v>404000</v>
      </c>
      <c r="G41" s="25">
        <v>404000</v>
      </c>
      <c r="H41" s="2" t="s">
        <v>50</v>
      </c>
      <c r="I41" s="3">
        <v>300</v>
      </c>
      <c r="J41" s="15">
        <v>310</v>
      </c>
      <c r="K41" s="15">
        <v>310</v>
      </c>
      <c r="L41" s="13" t="s">
        <v>59</v>
      </c>
    </row>
    <row r="42" spans="1:12" ht="22.5">
      <c r="A42" s="63"/>
      <c r="B42" s="60"/>
      <c r="C42" s="19" t="s">
        <v>97</v>
      </c>
      <c r="D42" s="2" t="s">
        <v>37</v>
      </c>
      <c r="E42" s="25">
        <v>220000</v>
      </c>
      <c r="F42" s="25">
        <v>222200</v>
      </c>
      <c r="G42" s="25">
        <v>222200</v>
      </c>
      <c r="H42" s="3" t="s">
        <v>49</v>
      </c>
      <c r="I42" s="3">
        <v>15</v>
      </c>
      <c r="J42" s="15">
        <v>16</v>
      </c>
      <c r="K42" s="15">
        <v>16</v>
      </c>
      <c r="L42" s="13" t="s">
        <v>59</v>
      </c>
    </row>
    <row r="43" spans="1:12" ht="33.75">
      <c r="A43" s="63"/>
      <c r="B43" s="60"/>
      <c r="C43" s="19" t="s">
        <v>98</v>
      </c>
      <c r="D43" s="2" t="s">
        <v>61</v>
      </c>
      <c r="E43" s="25">
        <v>60000</v>
      </c>
      <c r="F43" s="25">
        <v>60600</v>
      </c>
      <c r="G43" s="25">
        <v>60600</v>
      </c>
      <c r="H43" s="2" t="s">
        <v>48</v>
      </c>
      <c r="I43" s="3">
        <v>12</v>
      </c>
      <c r="J43" s="15">
        <v>12</v>
      </c>
      <c r="K43" s="15">
        <v>12</v>
      </c>
      <c r="L43" s="13" t="s">
        <v>59</v>
      </c>
    </row>
    <row r="44" spans="1:12" ht="45">
      <c r="A44" s="63"/>
      <c r="B44" s="60"/>
      <c r="C44" s="19" t="s">
        <v>99</v>
      </c>
      <c r="D44" s="2" t="s">
        <v>38</v>
      </c>
      <c r="E44" s="25">
        <v>60000</v>
      </c>
      <c r="F44" s="25">
        <v>60600</v>
      </c>
      <c r="G44" s="25">
        <v>60600</v>
      </c>
      <c r="H44" s="2" t="s">
        <v>47</v>
      </c>
      <c r="I44" s="3" t="s">
        <v>74</v>
      </c>
      <c r="J44" s="46" t="s">
        <v>74</v>
      </c>
      <c r="K44" s="10" t="s">
        <v>74</v>
      </c>
      <c r="L44" s="13" t="s">
        <v>59</v>
      </c>
    </row>
    <row r="45" spans="1:12" ht="22.5">
      <c r="A45" s="63"/>
      <c r="B45" s="60"/>
      <c r="C45" s="19" t="s">
        <v>100</v>
      </c>
      <c r="D45" s="2" t="s">
        <v>39</v>
      </c>
      <c r="E45" s="25">
        <v>130000</v>
      </c>
      <c r="F45" s="25">
        <v>131300</v>
      </c>
      <c r="G45" s="25">
        <v>131300</v>
      </c>
      <c r="H45" s="2" t="s">
        <v>75</v>
      </c>
      <c r="I45" s="3">
        <v>6</v>
      </c>
      <c r="J45" s="15">
        <v>6</v>
      </c>
      <c r="K45" s="15">
        <v>7</v>
      </c>
      <c r="L45" s="13" t="s">
        <v>59</v>
      </c>
    </row>
    <row r="46" spans="1:12" ht="22.5">
      <c r="A46" s="63"/>
      <c r="B46" s="60"/>
      <c r="C46" s="19" t="s">
        <v>101</v>
      </c>
      <c r="D46" s="3" t="s">
        <v>40</v>
      </c>
      <c r="E46" s="25">
        <v>42500</v>
      </c>
      <c r="F46" s="25">
        <v>42925</v>
      </c>
      <c r="G46" s="25">
        <v>42925</v>
      </c>
      <c r="H46" s="2" t="s">
        <v>46</v>
      </c>
      <c r="I46" s="3">
        <v>15</v>
      </c>
      <c r="J46" s="3">
        <v>16</v>
      </c>
      <c r="K46" s="3">
        <v>16</v>
      </c>
      <c r="L46" s="13" t="s">
        <v>62</v>
      </c>
    </row>
    <row r="47" spans="1:12" ht="15">
      <c r="A47" s="63"/>
      <c r="B47" s="60"/>
      <c r="C47" s="19" t="s">
        <v>102</v>
      </c>
      <c r="D47" s="3" t="s">
        <v>51</v>
      </c>
      <c r="E47" s="25">
        <v>80000</v>
      </c>
      <c r="F47" s="25">
        <v>80800</v>
      </c>
      <c r="G47" s="25">
        <v>80800</v>
      </c>
      <c r="H47" s="2" t="s">
        <v>63</v>
      </c>
      <c r="I47" s="3">
        <v>2</v>
      </c>
      <c r="J47" s="15">
        <v>2</v>
      </c>
      <c r="K47" s="15">
        <v>3</v>
      </c>
      <c r="L47" s="13" t="s">
        <v>59</v>
      </c>
    </row>
    <row r="48" spans="1:12" ht="22.5">
      <c r="A48" s="63"/>
      <c r="B48" s="60"/>
      <c r="C48" s="19" t="s">
        <v>103</v>
      </c>
      <c r="D48" s="3" t="s">
        <v>41</v>
      </c>
      <c r="E48" s="25">
        <v>15000</v>
      </c>
      <c r="F48" s="25">
        <v>15150</v>
      </c>
      <c r="G48" s="25">
        <v>15150</v>
      </c>
      <c r="H48" s="2" t="s">
        <v>107</v>
      </c>
      <c r="I48" s="3">
        <v>50</v>
      </c>
      <c r="J48" s="15">
        <v>52</v>
      </c>
      <c r="K48" s="15">
        <v>52</v>
      </c>
      <c r="L48" s="13" t="s">
        <v>59</v>
      </c>
    </row>
    <row r="49" spans="1:12" ht="15">
      <c r="A49" s="63"/>
      <c r="B49" s="60"/>
      <c r="C49" s="19" t="s">
        <v>104</v>
      </c>
      <c r="D49" s="3" t="s">
        <v>114</v>
      </c>
      <c r="E49" s="25">
        <v>400000</v>
      </c>
      <c r="F49" s="25">
        <v>404000</v>
      </c>
      <c r="G49" s="25">
        <v>404000</v>
      </c>
      <c r="H49" s="2" t="s">
        <v>121</v>
      </c>
      <c r="I49" s="3">
        <v>10</v>
      </c>
      <c r="J49" s="15">
        <v>10</v>
      </c>
      <c r="K49" s="15">
        <v>10</v>
      </c>
      <c r="L49" s="13" t="s">
        <v>59</v>
      </c>
    </row>
    <row r="50" spans="1:12" ht="15">
      <c r="A50" s="63"/>
      <c r="B50" s="60"/>
      <c r="C50" s="19" t="s">
        <v>115</v>
      </c>
      <c r="D50" s="3" t="s">
        <v>118</v>
      </c>
      <c r="E50" s="25">
        <v>9000</v>
      </c>
      <c r="F50" s="25">
        <v>9090</v>
      </c>
      <c r="G50" s="25">
        <v>9090</v>
      </c>
      <c r="H50" s="2" t="s">
        <v>120</v>
      </c>
      <c r="I50" s="12">
        <v>0.5</v>
      </c>
      <c r="J50" s="32">
        <v>0.5</v>
      </c>
      <c r="K50" s="32">
        <v>0.5</v>
      </c>
      <c r="L50" s="13" t="s">
        <v>59</v>
      </c>
    </row>
    <row r="51" spans="1:12" ht="15">
      <c r="A51" s="63"/>
      <c r="B51" s="60"/>
      <c r="C51" s="19" t="s">
        <v>116</v>
      </c>
      <c r="D51" s="3" t="s">
        <v>119</v>
      </c>
      <c r="E51" s="25">
        <v>20000</v>
      </c>
      <c r="F51" s="25">
        <v>20200</v>
      </c>
      <c r="G51" s="25">
        <v>20200</v>
      </c>
      <c r="H51" s="2" t="s">
        <v>122</v>
      </c>
      <c r="I51" s="12">
        <v>0.8</v>
      </c>
      <c r="J51" s="32">
        <v>0.8</v>
      </c>
      <c r="K51" s="32">
        <v>0.8</v>
      </c>
      <c r="L51" s="13" t="s">
        <v>59</v>
      </c>
    </row>
    <row r="52" spans="1:12" ht="15">
      <c r="A52" s="63"/>
      <c r="B52" s="60"/>
      <c r="C52" s="19" t="s">
        <v>117</v>
      </c>
      <c r="D52" s="3" t="s">
        <v>127</v>
      </c>
      <c r="E52" s="25">
        <v>30000</v>
      </c>
      <c r="F52" s="25">
        <v>30300</v>
      </c>
      <c r="G52" s="25">
        <v>30300</v>
      </c>
      <c r="H52" s="2" t="s">
        <v>128</v>
      </c>
      <c r="I52" s="12">
        <v>0.9</v>
      </c>
      <c r="J52" s="10" t="s">
        <v>129</v>
      </c>
      <c r="K52" s="32">
        <v>1</v>
      </c>
      <c r="L52" s="17">
        <v>3</v>
      </c>
    </row>
    <row r="53" spans="1:12" s="23" customFormat="1" ht="15">
      <c r="A53" s="63"/>
      <c r="B53" s="60"/>
      <c r="C53" s="18" t="s">
        <v>90</v>
      </c>
      <c r="D53" s="8" t="s">
        <v>44</v>
      </c>
      <c r="E53" s="16">
        <f>SUM(E54)</f>
        <v>20000</v>
      </c>
      <c r="F53" s="16">
        <f>SUM(F54)</f>
        <v>20200</v>
      </c>
      <c r="G53" s="16">
        <f>SUM(G54)</f>
        <v>20200</v>
      </c>
      <c r="H53" s="20">
        <v>0</v>
      </c>
      <c r="I53" s="20">
        <v>0</v>
      </c>
      <c r="J53" s="20">
        <v>0</v>
      </c>
      <c r="K53" s="20">
        <v>0</v>
      </c>
      <c r="L53" s="24"/>
    </row>
    <row r="54" spans="1:12" ht="15">
      <c r="A54" s="63"/>
      <c r="B54" s="60"/>
      <c r="C54" s="33" t="s">
        <v>91</v>
      </c>
      <c r="D54" s="34" t="s">
        <v>45</v>
      </c>
      <c r="E54" s="35">
        <v>20000</v>
      </c>
      <c r="F54" s="35">
        <v>20200</v>
      </c>
      <c r="G54" s="35">
        <v>20200</v>
      </c>
      <c r="H54" s="36" t="s">
        <v>110</v>
      </c>
      <c r="I54" s="36">
        <v>1</v>
      </c>
      <c r="J54" s="45">
        <v>1</v>
      </c>
      <c r="K54" s="45">
        <v>2</v>
      </c>
      <c r="L54" s="37" t="s">
        <v>59</v>
      </c>
    </row>
    <row r="55" spans="1:12" ht="15" customHeight="1">
      <c r="A55" s="41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1:12" ht="15" customHeight="1">
      <c r="A56" s="49" t="s">
        <v>123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">
      <c r="A58" s="51" t="s">
        <v>170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5">
      <c r="A59" s="52" t="s">
        <v>169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5">
      <c r="A60" s="4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15">
      <c r="A61" s="55" t="s">
        <v>167</v>
      </c>
      <c r="B61" s="55"/>
      <c r="C61" s="55"/>
      <c r="D61" s="55"/>
      <c r="E61" s="42"/>
      <c r="F61" s="42"/>
      <c r="G61" s="42"/>
      <c r="H61" s="42"/>
      <c r="I61" s="42"/>
      <c r="J61" s="42"/>
      <c r="K61" s="42"/>
      <c r="L61" s="42"/>
    </row>
    <row r="62" spans="1:12" ht="15">
      <c r="A62" s="55" t="s">
        <v>168</v>
      </c>
      <c r="B62" s="55"/>
      <c r="C62" s="55"/>
      <c r="D62" s="55"/>
      <c r="E62" s="42"/>
      <c r="F62" s="42"/>
      <c r="G62" s="42"/>
      <c r="H62" s="42"/>
      <c r="I62" s="42"/>
      <c r="J62" s="42"/>
      <c r="K62" s="42"/>
      <c r="L62" s="42"/>
    </row>
    <row r="63" spans="1:12" ht="15">
      <c r="A63" s="54" t="s">
        <v>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5">
      <c r="A64" s="54" t="s">
        <v>124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5">
      <c r="A65" s="53" t="s">
        <v>125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15">
      <c r="A66" s="53" t="s">
        <v>126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</sheetData>
  <sheetProtection/>
  <mergeCells count="19">
    <mergeCell ref="B27:B32"/>
    <mergeCell ref="B33:B54"/>
    <mergeCell ref="A3:L3"/>
    <mergeCell ref="A26:A54"/>
    <mergeCell ref="A1:C1"/>
    <mergeCell ref="B6:B13"/>
    <mergeCell ref="A6:A25"/>
    <mergeCell ref="B22:B25"/>
    <mergeCell ref="B14:B21"/>
    <mergeCell ref="A56:L56"/>
    <mergeCell ref="A57:L57"/>
    <mergeCell ref="A58:L58"/>
    <mergeCell ref="A59:L59"/>
    <mergeCell ref="A66:L66"/>
    <mergeCell ref="A63:L63"/>
    <mergeCell ref="A64:L64"/>
    <mergeCell ref="A65:L65"/>
    <mergeCell ref="A61:D61"/>
    <mergeCell ref="A62:D62"/>
  </mergeCells>
  <printOptions/>
  <pageMargins left="0.51" right="0.27" top="0.36" bottom="0.7480314960629921" header="0.32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isucic</dc:creator>
  <cp:keywords/>
  <dc:description/>
  <cp:lastModifiedBy>Špiro Krasić</cp:lastModifiedBy>
  <cp:lastPrinted>2015-12-11T07:08:49Z</cp:lastPrinted>
  <dcterms:created xsi:type="dcterms:W3CDTF">2013-11-20T07:46:59Z</dcterms:created>
  <dcterms:modified xsi:type="dcterms:W3CDTF">2018-02-24T21:07:57Z</dcterms:modified>
  <cp:category/>
  <cp:version/>
  <cp:contentType/>
  <cp:contentStatus/>
</cp:coreProperties>
</file>